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<sst xmlns="http://schemas.openxmlformats.org/spreadsheetml/2006/main" count="47" uniqueCount="46">
  <si>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</si>
  <si>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</si>
  <si>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</si>
  <si>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</si>
  <si>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</si>
  <si>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</si>
  <si>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</si>
  <si>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</si>
  <si>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</si>
  <si>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</si>
  <si>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</si>
  <si>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</si>
  <si>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</si>
  <si>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</si>
  <si>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</si>
  <si>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</si>
  <si>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</si>
  <si>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</si>
  <si>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</si>
  <si>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</si>
  <si>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</si>
  <si>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</si>
  <si>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</si>
  <si>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</si>
  <si>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</si>
  <si>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</si>
  <si>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Гарнир</t>
  </si>
  <si>
    <t>1/200</t>
  </si>
  <si>
    <t>1/18</t>
  </si>
  <si>
    <t>Закуска</t>
  </si>
  <si>
    <t>Фрукт</t>
  </si>
  <si>
    <t>1/50</t>
  </si>
  <si>
    <t>Салат из квашеной капусты</t>
  </si>
  <si>
    <t>Бутерброд с сыром "Российским"</t>
  </si>
  <si>
    <t>30/18</t>
  </si>
  <si>
    <t xml:space="preserve">Пудинг творожный с джемом </t>
  </si>
  <si>
    <t>100/30</t>
  </si>
  <si>
    <t>Чай с лимоном</t>
  </si>
  <si>
    <t>200/7</t>
  </si>
  <si>
    <t>Яблоко</t>
  </si>
  <si>
    <t>1/102</t>
  </si>
  <si>
    <t>Суп картофельный с горбушей</t>
  </si>
  <si>
    <t>1/212,5</t>
  </si>
  <si>
    <t>Рагу из свинины</t>
  </si>
  <si>
    <t>50/125</t>
  </si>
  <si>
    <t>Компот-ассорти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</si>
</sst>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44917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29</v>
      </c>
      <c r="C4" s="8"/>
      <c r="D4" s="9" t="s">
        <v>33</v>
      </c>
      <c r="E4" s="11">
        <v>17.23</v>
      </c>
      <c r="F4" s="10" t="s">
        <v>34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35</v>
      </c>
      <c r="E5" s="11">
        <v>26.96</v>
      </c>
      <c r="F5" s="10" t="s">
        <v>36</v>
      </c>
      <c r="G5" s="47">
        <v>177</v>
      </c>
      <c r="H5" s="47">
        <v>7.7</v>
      </c>
      <c r="I5" s="47">
        <v>7</v>
      </c>
      <c r="J5" s="48">
        <v>21.3</v>
      </c>
      <c r="K5" s="1"/>
    </row>
    <row r="6" spans="1:11" ht="16.8" thickBot="1" x14ac:dyDescent="0.35">
      <c r="A6" s="13"/>
      <c r="B6" s="29" t="s">
        <v>24</v>
      </c>
      <c r="C6" s="46"/>
      <c r="D6" s="9" t="s">
        <v>37</v>
      </c>
      <c r="E6" s="11">
        <v>2.52</v>
      </c>
      <c r="F6" s="10" t="s">
        <v>38</v>
      </c>
      <c r="G6" s="47">
        <v>31</v>
      </c>
      <c r="H6" s="47">
        <v>0.3</v>
      </c>
      <c r="I6" s="47">
        <v>0.1</v>
      </c>
      <c r="J6" s="48">
        <v>7.3</v>
      </c>
      <c r="K6" s="1"/>
    </row>
    <row r="7" spans="1:11" ht="16.8" thickBot="1" x14ac:dyDescent="0.35">
      <c r="A7" s="13"/>
      <c r="B7" s="29" t="s">
        <v>30</v>
      </c>
      <c r="C7" s="46"/>
      <c r="D7" s="9" t="s">
        <v>39</v>
      </c>
      <c r="E7" s="11">
        <v>9.18</v>
      </c>
      <c r="F7" s="10" t="s">
        <v>40</v>
      </c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57.12</v>
      </c>
      <c r="F9" s="22"/>
      <c r="G9" s="22">
        <f>SUM(G4:G8)</f>
        <v>478.73</v>
      </c>
      <c r="H9" s="11">
        <f>SUM(H4:H8)</f>
        <v>16.650000000000002</v>
      </c>
      <c r="I9" s="11">
        <f>SUM(I4:I8)</f>
        <v>19.02</v>
      </c>
      <c r="J9" s="12">
        <f>SUM(J4:J8)</f>
        <v>61.23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41</v>
      </c>
      <c r="E12" s="11">
        <v>12.87</v>
      </c>
      <c r="F12" s="10" t="s">
        <v>42</v>
      </c>
      <c r="G12" s="15">
        <v>106.4</v>
      </c>
      <c r="H12" s="15">
        <v>5.2</v>
      </c>
      <c r="I12" s="15">
        <v>0.6</v>
      </c>
      <c r="J12" s="16">
        <v>19.8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43</v>
      </c>
      <c r="E13" s="11">
        <v>36.83</v>
      </c>
      <c r="F13" s="10" t="s">
        <v>44</v>
      </c>
      <c r="G13" s="15">
        <f>148.5*1.75</f>
        <v>259.875</v>
      </c>
      <c r="H13" s="15">
        <f>2.2*1.75</f>
        <v>3.8500000000000005</v>
      </c>
      <c r="I13" s="15">
        <f>13.2*1.75</f>
        <v>23.099999999999998</v>
      </c>
      <c r="J13" s="16">
        <f>5.4*1.75</f>
        <v>9.4500000000000011</v>
      </c>
      <c r="K13" s="1"/>
    </row>
    <row r="14" spans="1:11" ht="16.8" customHeight="1" thickBot="1" x14ac:dyDescent="0.35">
      <c r="A14" s="13"/>
      <c r="B14" s="29" t="s">
        <v>26</v>
      </c>
      <c r="C14" s="30"/>
      <c r="D14" s="43" t="s">
        <v>32</v>
      </c>
      <c r="E14" s="11">
        <v>7.76</v>
      </c>
      <c r="F14" s="10" t="s">
        <v>31</v>
      </c>
      <c r="G14" s="15">
        <f>101.7/2</f>
        <v>50.85</v>
      </c>
      <c r="H14" s="15">
        <f>1.4/2</f>
        <v>0.7</v>
      </c>
      <c r="I14" s="15">
        <f>8.1/2</f>
        <v>4.05</v>
      </c>
      <c r="J14" s="16">
        <f>6.2/2</f>
        <v>3.1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45</v>
      </c>
      <c r="E15" s="11">
        <v>8.52</v>
      </c>
      <c r="F15" s="10" t="s">
        <v>27</v>
      </c>
      <c r="G15" s="47">
        <v>49</v>
      </c>
      <c r="H15" s="47">
        <v>0.4</v>
      </c>
      <c r="I15" s="47">
        <v>0.2</v>
      </c>
      <c r="J15" s="48">
        <v>11.5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67.88</v>
      </c>
      <c r="F17" s="33"/>
      <c r="G17" s="15">
        <f>SUM(G12:G16)</f>
        <v>518.125</v>
      </c>
      <c r="H17" s="15">
        <f>SUM(H12:H16)</f>
        <v>12.15</v>
      </c>
      <c r="I17" s="15">
        <f>SUM(I12:I16)</f>
        <v>27.95</v>
      </c>
      <c r="J17" s="16">
        <f>SUM(J12:J16)</f>
        <v>51.85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996.85500000000002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2022-12-20T04:44:51Z</dcterms:modified>
</cp:coreProperties>
</file>