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I4" i="1" l="1"/>
  <c r="H4" i="1"/>
  <c r="G4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<sst xmlns="http://schemas.openxmlformats.org/spreadsheetml/2006/main" count="50" uniqueCount="46">
  <si>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</si>
  <si>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</si>
  <si>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</si>
  <si>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</si>
  <si>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</si>
  <si>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</si>
  <si>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</si>
  <si>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</si>
  <si>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</si>
  <si>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</si>
  <si>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</si>
  <si>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</si>
  <si>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</si>
  <si>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</si>
  <si>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</si>
  <si>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</si>
  <si>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</si>
  <si>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</si>
  <si>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</si>
  <si>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</si>
  <si>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</si>
  <si>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</si>
  <si>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</si>
  <si>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</si>
  <si>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</si>
  <si>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</si>
  <si>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</si>
  <si>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</si>
  <si>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</si>
  <si>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</si>
  <si>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</si>
  <si>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Сосиска "Детская" отварная</t>
  </si>
  <si>
    <t>1/50,5</t>
  </si>
  <si>
    <t>Макароны отварные</t>
  </si>
  <si>
    <t>Чай с сахаром</t>
  </si>
  <si>
    <t>1/125</t>
  </si>
  <si>
    <t>Суп картофельный с горохом, мясом</t>
  </si>
  <si>
    <t>1/215</t>
  </si>
  <si>
    <t>60/50</t>
  </si>
  <si>
    <t>Греча рассыпчатая</t>
  </si>
  <si>
    <t>Огурец свежий</t>
  </si>
  <si>
    <t>Сок фруктовый</t>
  </si>
  <si>
    <t>Молочка</t>
  </si>
  <si>
    <r>
      <rPr>
        <sz val="12"/>
        <rFont val="Batang"/>
        <family val="1"/>
        <charset val="204"/>
      </rPr>
      <t xml:space="preserve">Тефтели </t>
    </r>
    <r>
      <rPr>
        <sz val="9"/>
        <rFont val="Batang"/>
        <family val="1"/>
        <charset val="204"/>
      </rPr>
      <t xml:space="preserve"> мясные в соусе красном с кореньями</t>
    </r>
  </si>
  <si>
    <t>2/15</t>
  </si>
  <si>
    <t>Биойогурт с клубникой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</si>
</sst>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  <font>
      <sz val="9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44893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31</v>
      </c>
      <c r="E4" s="11">
        <v>16.149999999999999</v>
      </c>
      <c r="F4" s="10" t="s">
        <v>32</v>
      </c>
      <c r="G4" s="11">
        <f>121.3/2</f>
        <v>60.65</v>
      </c>
      <c r="H4" s="11">
        <f>5.8/2</f>
        <v>2.9</v>
      </c>
      <c r="I4" s="11">
        <f>10.7/2</f>
        <v>5.35</v>
      </c>
      <c r="J4" s="12">
        <v>0</v>
      </c>
      <c r="K4" s="1"/>
    </row>
    <row r="5" spans="1:11" ht="16.8" thickBot="1" x14ac:dyDescent="0.35">
      <c r="A5" s="13"/>
      <c r="B5" s="29" t="s">
        <v>27</v>
      </c>
      <c r="C5" s="46"/>
      <c r="D5" s="9" t="s">
        <v>33</v>
      </c>
      <c r="E5" s="11">
        <v>5.09</v>
      </c>
      <c r="F5" s="10" t="s">
        <v>26</v>
      </c>
      <c r="G5" s="47">
        <v>136</v>
      </c>
      <c r="H5" s="47">
        <v>3.4</v>
      </c>
      <c r="I5" s="47">
        <v>4.0670000000000002</v>
      </c>
      <c r="J5" s="48">
        <v>21.332999999999998</v>
      </c>
      <c r="K5" s="1"/>
    </row>
    <row r="6" spans="1:11" ht="16.8" thickBot="1" x14ac:dyDescent="0.35">
      <c r="A6" s="13"/>
      <c r="B6" s="29" t="s">
        <v>24</v>
      </c>
      <c r="C6" s="46"/>
      <c r="D6" s="9" t="s">
        <v>34</v>
      </c>
      <c r="E6" s="11">
        <v>1.32</v>
      </c>
      <c r="F6" s="10" t="s">
        <v>28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42</v>
      </c>
      <c r="C7" s="46"/>
      <c r="D7" s="9" t="s">
        <v>45</v>
      </c>
      <c r="E7" s="11">
        <v>28</v>
      </c>
      <c r="F7" s="10" t="s">
        <v>35</v>
      </c>
      <c r="G7" s="47">
        <v>58.5</v>
      </c>
      <c r="H7" s="47">
        <v>3.5</v>
      </c>
      <c r="I7" s="47">
        <v>2.9</v>
      </c>
      <c r="J7" s="48">
        <v>4.5999999999999996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51.79</v>
      </c>
      <c r="F9" s="22"/>
      <c r="G9" s="22">
        <f>SUM(G4:G8)</f>
        <v>329.58000000000004</v>
      </c>
      <c r="H9" s="11">
        <f>SUM(H4:H8)</f>
        <v>11.04</v>
      </c>
      <c r="I9" s="11">
        <f>SUM(I4:I8)</f>
        <v>12.536999999999999</v>
      </c>
      <c r="J9" s="12">
        <f>SUM(J4:J8)</f>
        <v>44.662999999999997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36</v>
      </c>
      <c r="E12" s="11">
        <v>18.829999999999998</v>
      </c>
      <c r="F12" s="10" t="s">
        <v>37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29" t="s">
        <v>17</v>
      </c>
      <c r="C13" s="30"/>
      <c r="D13" s="49" t="s">
        <v>43</v>
      </c>
      <c r="E13" s="11">
        <v>28.64</v>
      </c>
      <c r="F13" s="10" t="s">
        <v>38</v>
      </c>
      <c r="G13" s="15">
        <v>202.51</v>
      </c>
      <c r="H13" s="15">
        <v>10.23</v>
      </c>
      <c r="I13" s="15">
        <v>11.66</v>
      </c>
      <c r="J13" s="16">
        <v>13.64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39</v>
      </c>
      <c r="E14" s="11">
        <v>6.31</v>
      </c>
      <c r="F14" s="10" t="s">
        <v>26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29" t="s">
        <v>30</v>
      </c>
      <c r="C15" s="30"/>
      <c r="D15" s="43" t="s">
        <v>40</v>
      </c>
      <c r="E15" s="11">
        <v>3.53</v>
      </c>
      <c r="F15" s="10" t="s">
        <v>44</v>
      </c>
      <c r="G15" s="47">
        <f>15*0.22</f>
        <v>3.3</v>
      </c>
      <c r="H15" s="47">
        <f>0.8*0.22</f>
        <v>0.17600000000000002</v>
      </c>
      <c r="I15" s="47">
        <f>0.1*0.22</f>
        <v>2.2000000000000002E-2</v>
      </c>
      <c r="J15" s="48">
        <f>2.8*0.22</f>
        <v>0.61599999999999999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41</v>
      </c>
      <c r="E16" s="11">
        <v>14</v>
      </c>
      <c r="F16" s="10" t="s">
        <v>28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73.210000000000008</v>
      </c>
      <c r="F18" s="33"/>
      <c r="G18" s="15">
        <f>SUM(G12:G17)</f>
        <v>608.04500000000007</v>
      </c>
      <c r="H18" s="15">
        <f>SUM(H12:H17)</f>
        <v>20.619</v>
      </c>
      <c r="I18" s="15">
        <f>SUM(I12:I17)</f>
        <v>21.09</v>
      </c>
      <c r="J18" s="16">
        <f>SUM(J12:J17)</f>
        <v>78.319999999999993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937.62500000000011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2022-11-25T06:18:20Z</dcterms:modified>
</cp:coreProperties>
</file>