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7" i="1" l="1"/>
  <c r="I7" i="1"/>
  <c r="H7" i="1"/>
  <c r="G7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<sst xmlns="http://schemas.openxmlformats.org/spreadsheetml/2006/main" count="50" uniqueCount="49">
  <si>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</si>
  <si>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</si>
  <si>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</si>
  <si>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</si>
  <si>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</si>
  <si>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</si>
  <si>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</si>
  <si>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</si>
  <si>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</si>
  <si>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</si>
  <si>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</si>
  <si>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</si>
  <si>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</si>
  <si>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</si>
  <si>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</si>
  <si>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</si>
  <si>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</si>
  <si>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</si>
  <si>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</si>
  <si>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</si>
  <si>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</si>
  <si>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</si>
  <si>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</si>
  <si>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</si>
  <si>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</si>
  <si>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</si>
  <si>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</si>
  <si>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</si>
  <si>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</si>
  <si>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Закуска</t>
  </si>
  <si>
    <t>1/100</t>
  </si>
  <si>
    <t>Суп с яичными хлопьями, курой</t>
  </si>
  <si>
    <t>1/212,5</t>
  </si>
  <si>
    <t>Гуляш из говядины</t>
  </si>
  <si>
    <t>37,5/37,5</t>
  </si>
  <si>
    <t>Греча рассыпчатая</t>
  </si>
  <si>
    <t>Гарнир</t>
  </si>
  <si>
    <t>Каша молочная "Дружба" с маслом</t>
  </si>
  <si>
    <t>200/10</t>
  </si>
  <si>
    <t>Чай с сахаром, лимоном</t>
  </si>
  <si>
    <t>200/7</t>
  </si>
  <si>
    <t>Плюшка</t>
  </si>
  <si>
    <t>1/60</t>
  </si>
  <si>
    <t>Киви</t>
  </si>
  <si>
    <t>1/73</t>
  </si>
  <si>
    <t>Выпечка</t>
  </si>
  <si>
    <t>Фрукт</t>
  </si>
  <si>
    <t>Огурец свежий</t>
  </si>
  <si>
    <t>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</si>
</sst>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44685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37</v>
      </c>
      <c r="E4" s="19">
        <v>18.37</v>
      </c>
      <c r="F4" s="10" t="s">
        <v>38</v>
      </c>
      <c r="G4" s="11">
        <v>148</v>
      </c>
      <c r="H4" s="11">
        <v>5.0999999999999996</v>
      </c>
      <c r="I4" s="11">
        <v>4</v>
      </c>
      <c r="J4" s="12">
        <v>22.9</v>
      </c>
      <c r="K4" s="1"/>
    </row>
    <row r="5" spans="1:11" ht="16.8" thickBot="1" x14ac:dyDescent="0.35">
      <c r="A5" s="13"/>
      <c r="B5" s="31" t="s">
        <v>26</v>
      </c>
      <c r="C5" s="50"/>
      <c r="D5" s="9" t="s">
        <v>39</v>
      </c>
      <c r="E5" s="19">
        <v>2.7</v>
      </c>
      <c r="F5" s="10" t="s">
        <v>40</v>
      </c>
      <c r="G5" s="51">
        <v>31</v>
      </c>
      <c r="H5" s="51">
        <v>0.3</v>
      </c>
      <c r="I5" s="51">
        <v>0.1</v>
      </c>
      <c r="J5" s="52">
        <v>7.3</v>
      </c>
      <c r="K5" s="1"/>
    </row>
    <row r="6" spans="1:11" ht="16.8" thickBot="1" x14ac:dyDescent="0.35">
      <c r="A6" s="13"/>
      <c r="B6" s="31" t="s">
        <v>45</v>
      </c>
      <c r="C6" s="50"/>
      <c r="D6" s="9" t="s">
        <v>41</v>
      </c>
      <c r="E6" s="19">
        <v>12.64</v>
      </c>
      <c r="F6" s="10" t="s">
        <v>42</v>
      </c>
      <c r="G6" s="51">
        <v>203.4</v>
      </c>
      <c r="H6" s="51">
        <v>4.4400000000000004</v>
      </c>
      <c r="I6" s="51">
        <v>5.64</v>
      </c>
      <c r="J6" s="52">
        <v>33.299999999999997</v>
      </c>
      <c r="K6" s="1"/>
    </row>
    <row r="7" spans="1:11" ht="16.8" thickBot="1" x14ac:dyDescent="0.35">
      <c r="A7" s="13"/>
      <c r="B7" s="31" t="s">
        <v>46</v>
      </c>
      <c r="C7" s="50"/>
      <c r="D7" s="9" t="s">
        <v>43</v>
      </c>
      <c r="E7" s="19">
        <v>10.95</v>
      </c>
      <c r="F7" s="10" t="s">
        <v>44</v>
      </c>
      <c r="G7" s="51">
        <f>47*0.73</f>
        <v>34.31</v>
      </c>
      <c r="H7" s="51">
        <f>0.8*0.73</f>
        <v>0.58399999999999996</v>
      </c>
      <c r="I7" s="51">
        <f>0.4*0.73</f>
        <v>0.29199999999999998</v>
      </c>
      <c r="J7" s="52">
        <f>8.1*0.73</f>
        <v>5.9129999999999994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28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45.83</v>
      </c>
      <c r="F9" s="24"/>
      <c r="G9" s="24">
        <f>SUM(G4:G8)</f>
        <v>449.44</v>
      </c>
      <c r="H9" s="11">
        <f>SUM(H4:H8)</f>
        <v>11.463999999999999</v>
      </c>
      <c r="I9" s="11">
        <f>SUM(I4:I8)</f>
        <v>10.151999999999997</v>
      </c>
      <c r="J9" s="12">
        <f>SUM(J4:J8)</f>
        <v>77.342999999999989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8" t="s">
        <v>31</v>
      </c>
      <c r="E12" s="19">
        <v>17.46</v>
      </c>
      <c r="F12" s="10" t="s">
        <v>32</v>
      </c>
      <c r="G12" s="15">
        <v>166</v>
      </c>
      <c r="H12" s="15">
        <v>13.8</v>
      </c>
      <c r="I12" s="15">
        <v>8.6</v>
      </c>
      <c r="J12" s="16">
        <v>6.4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33</v>
      </c>
      <c r="E13" s="19">
        <v>35.35</v>
      </c>
      <c r="F13" s="10" t="s">
        <v>34</v>
      </c>
      <c r="G13" s="15">
        <v>151.1</v>
      </c>
      <c r="H13" s="15">
        <v>14.4</v>
      </c>
      <c r="I13" s="15">
        <v>9.3000000000000007</v>
      </c>
      <c r="J13" s="16">
        <v>2.6</v>
      </c>
      <c r="K13" s="1"/>
    </row>
    <row r="14" spans="1:11" ht="16.8" customHeight="1" thickBot="1" x14ac:dyDescent="0.35">
      <c r="A14" s="13"/>
      <c r="B14" s="31" t="s">
        <v>36</v>
      </c>
      <c r="C14" s="32"/>
      <c r="D14" s="47" t="s">
        <v>35</v>
      </c>
      <c r="E14" s="19">
        <v>6.13</v>
      </c>
      <c r="F14" s="10" t="s">
        <v>30</v>
      </c>
      <c r="G14" s="15">
        <v>178.667</v>
      </c>
      <c r="H14" s="15">
        <v>5.7329999999999997</v>
      </c>
      <c r="I14" s="15">
        <v>5.2</v>
      </c>
      <c r="J14" s="16">
        <v>27.2</v>
      </c>
      <c r="K14" s="1"/>
    </row>
    <row r="15" spans="1:11" ht="16.8" customHeight="1" thickBot="1" x14ac:dyDescent="0.35">
      <c r="A15" s="13"/>
      <c r="B15" s="31" t="s">
        <v>29</v>
      </c>
      <c r="C15" s="32"/>
      <c r="D15" s="47" t="s">
        <v>47</v>
      </c>
      <c r="E15" s="19">
        <v>4.33</v>
      </c>
      <c r="F15" s="10" t="s">
        <v>48</v>
      </c>
      <c r="G15" s="15">
        <f>15*0.22</f>
        <v>3.3</v>
      </c>
      <c r="H15" s="15">
        <f>0.8*0.22</f>
        <v>0.17600000000000002</v>
      </c>
      <c r="I15" s="15">
        <f>0.1*0.22</f>
        <v>2.2000000000000002E-2</v>
      </c>
      <c r="J15" s="16">
        <f>2.8*0.22</f>
        <v>0.61599999999999999</v>
      </c>
      <c r="K15" s="1"/>
    </row>
    <row r="16" spans="1:11" ht="16.8" customHeight="1" thickBot="1" x14ac:dyDescent="0.35">
      <c r="A16" s="13"/>
      <c r="B16" s="31" t="s">
        <v>21</v>
      </c>
      <c r="C16" s="32"/>
      <c r="D16" s="47" t="s">
        <v>22</v>
      </c>
      <c r="E16" s="19">
        <v>14</v>
      </c>
      <c r="F16" s="10" t="s">
        <v>18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23</v>
      </c>
      <c r="C17" s="14"/>
      <c r="D17" s="33" t="s">
        <v>24</v>
      </c>
      <c r="E17" s="19">
        <v>1.9</v>
      </c>
      <c r="F17" s="10" t="s">
        <v>25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79.170000000000016</v>
      </c>
      <c r="F18" s="36"/>
      <c r="G18" s="15">
        <f>SUM(G12:G17)</f>
        <v>643.06700000000001</v>
      </c>
      <c r="H18" s="15">
        <f>SUM(H12:H17)</f>
        <v>37.109000000000002</v>
      </c>
      <c r="I18" s="15">
        <f>SUM(I12:I17)</f>
        <v>23.121999999999996</v>
      </c>
      <c r="J18" s="16">
        <f>SUM(J12:J17)</f>
        <v>64.816000000000003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125.00000000000001</v>
      </c>
      <c r="F19" s="41"/>
      <c r="G19" s="41">
        <f>G9+G18</f>
        <v>1092.5070000000001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2022-04-29T04:57:57Z</dcterms:modified>
</cp:coreProperties>
</file>