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<sst xmlns="http://schemas.openxmlformats.org/spreadsheetml/2006/main" count="47" uniqueCount="45">
  <si>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</si>
  <si>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</si>
  <si>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</si>
  <si>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</si>
  <si>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</si>
  <si>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</si>
  <si>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</si>
  <si>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</si>
  <si>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</si>
  <si>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</si>
  <si>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</si>
  <si>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</si>
  <si>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</si>
  <si>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</si>
  <si>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</si>
  <si>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</si>
  <si>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</si>
  <si>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</si>
  <si>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</si>
  <si>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</si>
  <si>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</si>
  <si>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</si>
  <si>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</si>
  <si>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</si>
  <si>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</si>
  <si>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</si>
  <si>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</si>
  <si>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</si>
  <si>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</si>
  <si>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Фрукт</t>
  </si>
  <si>
    <t>Сосиска детская отвраная</t>
  </si>
  <si>
    <t>1/53</t>
  </si>
  <si>
    <t>Макароны отварные</t>
  </si>
  <si>
    <t>1/100</t>
  </si>
  <si>
    <t>Чай с сахаром, лимоном</t>
  </si>
  <si>
    <t>200/7</t>
  </si>
  <si>
    <t>Гарнир</t>
  </si>
  <si>
    <t>Суп картофельный с пельменями</t>
  </si>
  <si>
    <t>200/20</t>
  </si>
  <si>
    <t>Птица в соусе с овощами</t>
  </si>
  <si>
    <t>50/125</t>
  </si>
  <si>
    <t>Огурец свежий</t>
  </si>
  <si>
    <t>Закуска</t>
  </si>
  <si>
    <t>Корж молочный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</si>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</sst>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7" sqref="G7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44617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16.93</v>
      </c>
      <c r="F4" s="10" t="s">
        <v>31</v>
      </c>
      <c r="G4" s="11">
        <v>121.3</v>
      </c>
      <c r="H4" s="11">
        <v>5.8</v>
      </c>
      <c r="I4" s="11">
        <v>10.7</v>
      </c>
      <c r="J4" s="12">
        <v>0</v>
      </c>
      <c r="K4" s="1"/>
    </row>
    <row r="5" spans="1:11" ht="16.8" thickBot="1" x14ac:dyDescent="0.35">
      <c r="A5" s="13"/>
      <c r="B5" s="31" t="s">
        <v>36</v>
      </c>
      <c r="C5" s="49"/>
      <c r="D5" s="9" t="s">
        <v>32</v>
      </c>
      <c r="E5" s="19">
        <v>5.09</v>
      </c>
      <c r="F5" s="10" t="s">
        <v>33</v>
      </c>
      <c r="G5" s="50">
        <v>136</v>
      </c>
      <c r="H5" s="50">
        <v>3.4</v>
      </c>
      <c r="I5" s="50">
        <v>4.0670000000000002</v>
      </c>
      <c r="J5" s="51">
        <v>21.332999999999998</v>
      </c>
      <c r="K5" s="1"/>
    </row>
    <row r="6" spans="1:11" ht="16.8" thickBot="1" x14ac:dyDescent="0.35">
      <c r="A6" s="13"/>
      <c r="B6" s="31" t="s">
        <v>26</v>
      </c>
      <c r="C6" s="49"/>
      <c r="D6" s="9" t="s">
        <v>34</v>
      </c>
      <c r="E6" s="19">
        <v>2.7</v>
      </c>
      <c r="F6" s="10" t="s">
        <v>35</v>
      </c>
      <c r="G6" s="50">
        <v>31</v>
      </c>
      <c r="H6" s="50">
        <v>0.3</v>
      </c>
      <c r="I6" s="50">
        <v>0.1</v>
      </c>
      <c r="J6" s="51">
        <v>7.3</v>
      </c>
      <c r="K6" s="1"/>
    </row>
    <row r="7" spans="1:11" ht="16.8" thickBot="1" x14ac:dyDescent="0.35">
      <c r="A7" s="13"/>
      <c r="B7" s="31" t="s">
        <v>29</v>
      </c>
      <c r="C7" s="14"/>
      <c r="D7" s="9" t="s">
        <v>43</v>
      </c>
      <c r="E7" s="19">
        <v>18.559999999999999</v>
      </c>
      <c r="F7" s="10" t="s">
        <v>44</v>
      </c>
      <c r="G7" s="15">
        <v>195</v>
      </c>
      <c r="H7" s="15">
        <v>3.25</v>
      </c>
      <c r="I7" s="15">
        <v>5.5</v>
      </c>
      <c r="J7" s="16">
        <v>32.5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44.45</v>
      </c>
      <c r="F9" s="24"/>
      <c r="G9" s="24">
        <f>SUM(G4:G8)</f>
        <v>516.03</v>
      </c>
      <c r="H9" s="11">
        <f>SUM(H4:H8)</f>
        <v>13.79</v>
      </c>
      <c r="I9" s="11">
        <f>SUM(I4:I8)</f>
        <v>20.486999999999998</v>
      </c>
      <c r="J9" s="12">
        <f>SUM(J4:J8)</f>
        <v>69.062999999999988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37</v>
      </c>
      <c r="E12" s="19">
        <v>15.72</v>
      </c>
      <c r="F12" s="10" t="s">
        <v>38</v>
      </c>
      <c r="G12" s="15">
        <v>116</v>
      </c>
      <c r="H12" s="15">
        <v>5</v>
      </c>
      <c r="I12" s="15">
        <v>3.6</v>
      </c>
      <c r="J12" s="16">
        <v>11.6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39</v>
      </c>
      <c r="E13" s="19">
        <v>37.520000000000003</v>
      </c>
      <c r="F13" s="10" t="s">
        <v>40</v>
      </c>
      <c r="G13" s="15">
        <f>192*1.75</f>
        <v>336</v>
      </c>
      <c r="H13" s="15">
        <f>8.7*1.75</f>
        <v>15.224999999999998</v>
      </c>
      <c r="I13" s="15">
        <f>10.6*1.75</f>
        <v>18.55</v>
      </c>
      <c r="J13" s="16">
        <f>15.58*1.75</f>
        <v>27.265000000000001</v>
      </c>
      <c r="K13" s="1"/>
    </row>
    <row r="14" spans="1:11" ht="16.8" customHeight="1" thickBot="1" x14ac:dyDescent="0.35">
      <c r="A14" s="13"/>
      <c r="B14" s="31" t="s">
        <v>42</v>
      </c>
      <c r="C14" s="32"/>
      <c r="D14" s="47" t="s">
        <v>41</v>
      </c>
      <c r="E14" s="19">
        <v>3.41</v>
      </c>
      <c r="F14" s="10" t="s">
        <v>28</v>
      </c>
      <c r="G14" s="15">
        <f>15*0.17</f>
        <v>2.5500000000000003</v>
      </c>
      <c r="H14" s="15">
        <f>0.8*0.17</f>
        <v>0.13600000000000001</v>
      </c>
      <c r="I14" s="15">
        <f>0.1*0.17</f>
        <v>1.7000000000000001E-2</v>
      </c>
      <c r="J14" s="16">
        <f>2.8*0.17</f>
        <v>0.47599999999999998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72.550000000000011</v>
      </c>
      <c r="F17" s="36"/>
      <c r="G17" s="15">
        <f>SUM(G12:G16)</f>
        <v>598.54999999999995</v>
      </c>
      <c r="H17" s="15">
        <f>SUM(H12:H16)</f>
        <v>23.360999999999997</v>
      </c>
      <c r="I17" s="15">
        <f>SUM(I12:I16)</f>
        <v>22.167000000000002</v>
      </c>
      <c r="J17" s="16">
        <f>SUM(J12:J16)</f>
        <v>67.341000000000008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117.00000000000001</v>
      </c>
      <c r="F18" s="41"/>
      <c r="G18" s="41">
        <f>G9+G17</f>
        <v>1114.58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2022-02-24T05:30:30Z</dcterms:modified>
</cp:coreProperties>
</file>