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I12" i="1" l="1"/>
  <c r="H12" i="1"/>
  <c r="G12" i="1"/>
  <c r="E8" i="1" l="1"/>
  <c r="E18" i="1" l="1"/>
  <c r="E19" i="1" l="1"/>
  <c r="J18" i="1" l="1"/>
  <c r="I18" i="1"/>
  <c r="H18" i="1"/>
  <c r="G18" i="1"/>
  <c r="J8" i="1"/>
  <c r="I8" i="1"/>
  <c r="H8" i="1"/>
  <c r="G8" i="1"/>
  <c r="G19" i="1" l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<sst xmlns="http://schemas.openxmlformats.org/spreadsheetml/2006/main" count="51" uniqueCount="47">
  <si>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</si>
  <si>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</si>
  <si>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</si>
  <si>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</si>
  <si>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</si>
  <si>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</si>
  <si>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</si>
  <si>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</si>
  <si>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</si>
  <si>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</si>
  <si>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</si>
  <si>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</si>
  <si>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</si>
  <si>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</si>
  <si>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</si>
  <si>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</si>
  <si>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</si>
  <si>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1/20</t>
  </si>
  <si>
    <t>2 блюдо</t>
  </si>
  <si>
    <t>Закуска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</si>
  <si>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</si>
  <si>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</si>
  <si>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</si>
  <si>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</si>
  <si>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</si>
  <si>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</si>
  <si>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</si>
  <si>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</si>
  <si>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</si>
  <si>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</si>
  <si>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Бутерброд с сыром "Российским"</t>
  </si>
  <si>
    <t>30/20</t>
  </si>
  <si>
    <t>200/10</t>
  </si>
  <si>
    <t>1/100</t>
  </si>
  <si>
    <t>Огурец свежий</t>
  </si>
  <si>
    <t>Гарнир</t>
  </si>
  <si>
    <t>Каша молочная "Дружба" с маслом</t>
  </si>
  <si>
    <t>Чай с сахаром</t>
  </si>
  <si>
    <t>17.12.2021</t>
  </si>
  <si>
    <t>Суп картофельный с рисом, курой</t>
  </si>
  <si>
    <t>1/212,5</t>
  </si>
  <si>
    <t>Гуляш из говядины</t>
  </si>
  <si>
    <t>37,5/50</t>
  </si>
  <si>
    <t>Греча рассыпчатая</t>
  </si>
  <si>
    <t>1/13</t>
  </si>
  <si>
    <t>Вафли "Ух-ты"</t>
  </si>
  <si>
    <t>Кондитерка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</si>
</sst>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49" fontId="6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G16" sqref="G16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22</v>
      </c>
      <c r="C1" s="50"/>
      <c r="D1" s="51"/>
      <c r="E1" s="2" t="s">
        <v>11</v>
      </c>
      <c r="F1" s="3"/>
      <c r="G1" s="2"/>
      <c r="H1" s="2"/>
      <c r="I1" s="2" t="s">
        <v>1</v>
      </c>
      <c r="J1" s="48" t="s">
        <v>38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19</v>
      </c>
      <c r="C4" s="8"/>
      <c r="D4" s="9" t="s">
        <v>30</v>
      </c>
      <c r="E4" s="19">
        <v>15.43</v>
      </c>
      <c r="F4" s="10" t="s">
        <v>31</v>
      </c>
      <c r="G4" s="11">
        <v>191</v>
      </c>
      <c r="H4" s="11">
        <v>7.2</v>
      </c>
      <c r="I4" s="11">
        <v>11.4</v>
      </c>
      <c r="J4" s="12">
        <v>14.9</v>
      </c>
      <c r="K4" s="1"/>
    </row>
    <row r="5" spans="1:11" ht="16.8" thickBot="1" x14ac:dyDescent="0.35">
      <c r="A5" s="13"/>
      <c r="B5" s="31" t="s">
        <v>18</v>
      </c>
      <c r="C5" s="14"/>
      <c r="D5" s="9" t="s">
        <v>36</v>
      </c>
      <c r="E5" s="19">
        <v>11.07</v>
      </c>
      <c r="F5" s="10" t="s">
        <v>32</v>
      </c>
      <c r="G5" s="15">
        <v>148</v>
      </c>
      <c r="H5" s="15">
        <v>5.0999999999999996</v>
      </c>
      <c r="I5" s="15">
        <v>4</v>
      </c>
      <c r="J5" s="16">
        <v>22.9</v>
      </c>
      <c r="K5" s="1"/>
    </row>
    <row r="6" spans="1:11" ht="16.8" thickBot="1" x14ac:dyDescent="0.35">
      <c r="A6" s="13"/>
      <c r="B6" s="31" t="s">
        <v>28</v>
      </c>
      <c r="C6" s="14"/>
      <c r="D6" s="9" t="s">
        <v>37</v>
      </c>
      <c r="E6" s="19">
        <v>1.1200000000000001</v>
      </c>
      <c r="F6" s="10" t="s">
        <v>20</v>
      </c>
      <c r="G6" s="15">
        <v>41.7</v>
      </c>
      <c r="H6" s="15">
        <v>0.2</v>
      </c>
      <c r="I6" s="15">
        <v>0.1</v>
      </c>
      <c r="J6" s="16">
        <v>10.8</v>
      </c>
      <c r="K6" s="1"/>
    </row>
    <row r="7" spans="1:11" ht="16.8" thickBot="1" x14ac:dyDescent="0.35">
      <c r="A7" s="13"/>
      <c r="B7" s="17" t="s">
        <v>21</v>
      </c>
      <c r="C7" s="14"/>
      <c r="D7" s="18" t="s">
        <v>14</v>
      </c>
      <c r="E7" s="19">
        <v>1.35</v>
      </c>
      <c r="F7" s="10" t="s">
        <v>17</v>
      </c>
      <c r="G7" s="20">
        <v>33</v>
      </c>
      <c r="H7" s="20">
        <v>1</v>
      </c>
      <c r="I7" s="20">
        <v>0</v>
      </c>
      <c r="J7" s="21">
        <v>8</v>
      </c>
      <c r="K7" s="1"/>
    </row>
    <row r="8" spans="1:11" ht="18" x14ac:dyDescent="0.3">
      <c r="A8" s="7"/>
      <c r="B8" s="17"/>
      <c r="C8" s="8"/>
      <c r="D8" s="22"/>
      <c r="E8" s="23">
        <f>SUM(E4:E7)</f>
        <v>28.970000000000002</v>
      </c>
      <c r="F8" s="24"/>
      <c r="G8" s="24">
        <f>SUM(G4:G7)</f>
        <v>413.7</v>
      </c>
      <c r="H8" s="11">
        <f>SUM(H4:H7)</f>
        <v>13.5</v>
      </c>
      <c r="I8" s="11">
        <f>SUM(I4:I7)</f>
        <v>15.5</v>
      </c>
      <c r="J8" s="12">
        <f>SUM(J4:J7)</f>
        <v>56.599999999999994</v>
      </c>
      <c r="K8" s="1"/>
    </row>
    <row r="9" spans="1:11" ht="15" x14ac:dyDescent="0.3">
      <c r="A9" s="13"/>
      <c r="B9" s="14"/>
      <c r="C9" s="14"/>
      <c r="D9" s="25"/>
      <c r="E9" s="26"/>
      <c r="F9" s="15"/>
      <c r="G9" s="15"/>
      <c r="H9" s="15"/>
      <c r="I9" s="15"/>
      <c r="J9" s="16"/>
      <c r="K9" s="1"/>
    </row>
    <row r="10" spans="1:11" ht="15.6" thickBot="1" x14ac:dyDescent="0.35">
      <c r="A10" s="27"/>
      <c r="B10" s="28"/>
      <c r="C10" s="28"/>
      <c r="D10" s="29"/>
      <c r="E10" s="30"/>
      <c r="F10" s="20"/>
      <c r="G10" s="20"/>
      <c r="H10" s="20"/>
      <c r="I10" s="20"/>
      <c r="J10" s="21"/>
      <c r="K10" s="1"/>
    </row>
    <row r="11" spans="1:11" ht="16.8" customHeight="1" thickBot="1" x14ac:dyDescent="0.35">
      <c r="A11" s="13"/>
      <c r="B11" s="31" t="s">
        <v>29</v>
      </c>
      <c r="C11" s="32"/>
      <c r="D11" s="47" t="s">
        <v>39</v>
      </c>
      <c r="E11" s="19">
        <v>13.95</v>
      </c>
      <c r="F11" s="10" t="s">
        <v>40</v>
      </c>
      <c r="G11" s="15">
        <v>65.8</v>
      </c>
      <c r="H11" s="15">
        <v>1.4</v>
      </c>
      <c r="I11" s="15">
        <v>1.4</v>
      </c>
      <c r="J11" s="16">
        <v>11.8</v>
      </c>
      <c r="K11" s="1"/>
    </row>
    <row r="12" spans="1:11" ht="16.8" customHeight="1" thickBot="1" x14ac:dyDescent="0.35">
      <c r="A12" s="13"/>
      <c r="B12" s="31" t="s">
        <v>18</v>
      </c>
      <c r="C12" s="32"/>
      <c r="D12" s="47" t="s">
        <v>41</v>
      </c>
      <c r="E12" s="19">
        <v>35.729999999999997</v>
      </c>
      <c r="F12" s="10" t="s">
        <v>42</v>
      </c>
      <c r="G12" s="15">
        <f>151.1/100*87.5</f>
        <v>132.21249999999998</v>
      </c>
      <c r="H12" s="15">
        <f>14.4/100*87.5</f>
        <v>12.600000000000001</v>
      </c>
      <c r="I12" s="15">
        <f>9.3/100*87.5</f>
        <v>8.1375000000000011</v>
      </c>
      <c r="J12" s="16">
        <v>2.6</v>
      </c>
      <c r="K12" s="1"/>
    </row>
    <row r="13" spans="1:11" ht="16.8" customHeight="1" thickBot="1" x14ac:dyDescent="0.35">
      <c r="A13" s="13"/>
      <c r="B13" s="31" t="s">
        <v>35</v>
      </c>
      <c r="C13" s="32"/>
      <c r="D13" s="47" t="s">
        <v>43</v>
      </c>
      <c r="E13" s="19">
        <v>5.46</v>
      </c>
      <c r="F13" s="10" t="s">
        <v>33</v>
      </c>
      <c r="G13" s="15">
        <v>178.667</v>
      </c>
      <c r="H13" s="15">
        <v>5.7329999999999997</v>
      </c>
      <c r="I13" s="15">
        <v>5.2</v>
      </c>
      <c r="J13" s="16">
        <v>27.2</v>
      </c>
      <c r="K13" s="1"/>
    </row>
    <row r="14" spans="1:11" ht="16.8" customHeight="1" thickBot="1" x14ac:dyDescent="0.35">
      <c r="A14" s="13"/>
      <c r="B14" s="31" t="s">
        <v>19</v>
      </c>
      <c r="C14" s="32"/>
      <c r="D14" s="47" t="s">
        <v>34</v>
      </c>
      <c r="E14" s="19">
        <v>2.4900000000000002</v>
      </c>
      <c r="F14" s="10" t="s">
        <v>44</v>
      </c>
      <c r="G14" s="15">
        <f>15/100*13</f>
        <v>1.95</v>
      </c>
      <c r="H14" s="15">
        <f>0.8/100*13</f>
        <v>0.10400000000000001</v>
      </c>
      <c r="I14" s="15">
        <f>0.1/100*13</f>
        <v>1.3000000000000001E-2</v>
      </c>
      <c r="J14" s="16">
        <f>2.8/100*13</f>
        <v>0.36399999999999999</v>
      </c>
      <c r="K14" s="1"/>
    </row>
    <row r="15" spans="1:11" ht="16.8" thickBot="1" x14ac:dyDescent="0.35">
      <c r="A15" s="13"/>
      <c r="B15" s="31" t="s">
        <v>23</v>
      </c>
      <c r="C15" s="32"/>
      <c r="D15" s="33" t="s">
        <v>24</v>
      </c>
      <c r="E15" s="19">
        <v>11.5</v>
      </c>
      <c r="F15" s="10" t="s">
        <v>20</v>
      </c>
      <c r="G15" s="15">
        <v>92</v>
      </c>
      <c r="H15" s="15">
        <v>1</v>
      </c>
      <c r="I15" s="15">
        <v>0</v>
      </c>
      <c r="J15" s="16">
        <v>20</v>
      </c>
      <c r="K15" s="1"/>
    </row>
    <row r="16" spans="1:11" ht="16.8" thickBot="1" x14ac:dyDescent="0.35">
      <c r="A16" s="13"/>
      <c r="B16" s="37" t="s">
        <v>46</v>
      </c>
      <c r="C16" s="32"/>
      <c r="D16" s="33" t="s">
        <v>45</v>
      </c>
      <c r="E16" s="19">
        <v>8.1</v>
      </c>
      <c r="F16" s="10" t="s">
        <v>27</v>
      </c>
      <c r="G16" s="15">
        <v>93</v>
      </c>
      <c r="H16" s="15">
        <v>2.19</v>
      </c>
      <c r="I16" s="15">
        <v>2.8650000000000002</v>
      </c>
      <c r="J16" s="16">
        <v>14.651999999999999</v>
      </c>
      <c r="K16" s="1"/>
    </row>
    <row r="17" spans="1:11" ht="16.2" x14ac:dyDescent="0.3">
      <c r="A17" s="13"/>
      <c r="B17" s="17" t="s">
        <v>25</v>
      </c>
      <c r="C17" s="14"/>
      <c r="D17" s="33" t="s">
        <v>26</v>
      </c>
      <c r="E17" s="19">
        <v>1.8</v>
      </c>
      <c r="F17" s="10" t="s">
        <v>27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31"/>
      <c r="C18" s="14"/>
      <c r="D18" s="34" t="s">
        <v>15</v>
      </c>
      <c r="E18" s="35">
        <f>SUM(E11:E17)</f>
        <v>79.029999999999987</v>
      </c>
      <c r="F18" s="36"/>
      <c r="G18" s="15">
        <f>SUM(G11:G17)</f>
        <v>615.62950000000001</v>
      </c>
      <c r="H18" s="15">
        <f>SUM(H11:H17)</f>
        <v>25.027000000000001</v>
      </c>
      <c r="I18" s="15">
        <f>SUM(I11:I17)</f>
        <v>17.615500000000001</v>
      </c>
      <c r="J18" s="16">
        <f>SUM(J11:J17)</f>
        <v>84.616</v>
      </c>
      <c r="K18" s="1"/>
    </row>
    <row r="19" spans="1:11" ht="18.600000000000001" thickBot="1" x14ac:dyDescent="0.35">
      <c r="A19" s="13"/>
      <c r="B19" s="37"/>
      <c r="C19" s="38"/>
      <c r="D19" s="39" t="s">
        <v>16</v>
      </c>
      <c r="E19" s="40">
        <f>E8+E18</f>
        <v>107.99999999999999</v>
      </c>
      <c r="F19" s="41"/>
      <c r="G19" s="41">
        <f>G8+G18</f>
        <v>1029.3295000000001</v>
      </c>
      <c r="H19" s="42"/>
      <c r="I19" s="42"/>
      <c r="J19" s="43"/>
      <c r="K19" s="1"/>
    </row>
    <row r="20" spans="1:11" ht="15.6" thickBot="1" x14ac:dyDescent="0.35">
      <c r="A20" s="27"/>
      <c r="B20" s="28"/>
      <c r="C20" s="28"/>
      <c r="D20" s="29"/>
      <c r="E20" s="44"/>
      <c r="F20" s="20"/>
      <c r="G20" s="45"/>
      <c r="H20" s="45"/>
      <c r="I20" s="45"/>
      <c r="J20" s="46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2021-12-15T05:05:04Z</dcterms:modified>
</cp:coreProperties>
</file>