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декабрь 2021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H14" i="1"/>
  <c r="I14" i="1"/>
  <c r="G14" i="1"/>
  <c r="J6" i="1" l="1"/>
  <c r="I6" i="1"/>
  <c r="H6" i="1"/>
  <c r="G6" i="1"/>
  <c r="E8" i="1" l="1"/>
  <c r="E17" i="1" l="1"/>
  <c r="E18" i="1" l="1"/>
  <c r="J17" i="1" l="1"/>
  <c r="I17" i="1"/>
  <c r="H17" i="1"/>
  <c r="G17" i="1"/>
  <c r="J8" i="1"/>
  <c r="I8" i="1"/>
  <c r="H8" i="1"/>
  <c r="G8" i="1"/>
  <c r="G18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<sst xmlns="http://schemas.openxmlformats.org/spreadsheetml/2006/main" count="47" uniqueCount="46">
  <si>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</si>
  <si>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</si>
  <si>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</si>
  <si>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</si>
  <si>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</si>
  <si>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</si>
  <si>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</si>
  <si>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</si>
  <si>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</si>
  <si>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</si>
  <si>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</si>
  <si>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</si>
  <si>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</si>
  <si>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</si>
  <si>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Батон нарезной</t>
  </si>
  <si>
    <t>Итого:</t>
  </si>
  <si>
    <t>Всего за день:</t>
  </si>
  <si>
    <t>1/20</t>
  </si>
  <si>
    <t>2 блюдо</t>
  </si>
  <si>
    <t>Закуска</t>
  </si>
  <si>
    <t>1/200</t>
  </si>
  <si>
    <t>хлеб</t>
  </si>
  <si>
    <t>МБОУ СОШ №7</t>
  </si>
  <si>
    <t>напиток</t>
  </si>
  <si>
    <t>Сок фруктовый т/п</t>
  </si>
  <si>
    <t xml:space="preserve">хлеб </t>
  </si>
  <si>
    <t>Хлеб богородский</t>
  </si>
  <si>
    <t>1/30</t>
  </si>
  <si>
    <t>Напиток</t>
  </si>
  <si>
    <t>1 блюдо</t>
  </si>
  <si>
    <t>Фрукт</t>
  </si>
  <si>
    <t>Пудинг творожный (паровой) с джемом</t>
  </si>
  <si>
    <t>200/7</t>
  </si>
  <si>
    <t>Яблоко</t>
  </si>
  <si>
    <t>1/215</t>
  </si>
  <si>
    <t>Котлета рыбная (горбуша)</t>
  </si>
  <si>
    <t>1/75</t>
  </si>
  <si>
    <t>Пюре картофельное</t>
  </si>
  <si>
    <t>1/100</t>
  </si>
  <si>
    <t>Огурец свежий</t>
  </si>
  <si>
    <t>Гарнир</t>
  </si>
  <si>
    <t>Чай с сахаром,сливками</t>
  </si>
  <si>
    <t>1/105</t>
  </si>
  <si>
    <t>1/22</t>
  </si>
  <si>
    <t>100/20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</si>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</sst>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419]d\ mmm\ 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Batang"/>
      <family val="1"/>
      <charset val="204"/>
    </font>
    <font>
      <sz val="12"/>
      <name val="Batang"/>
      <family val="1"/>
      <charset val="204"/>
    </font>
    <font>
      <sz val="11"/>
      <name val="Batang"/>
      <family val="1"/>
      <charset val="204"/>
    </font>
    <font>
      <b/>
      <sz val="14"/>
      <color theme="1"/>
      <name val="Batang"/>
      <family val="1"/>
      <charset val="204"/>
    </font>
    <font>
      <b/>
      <sz val="11"/>
      <color theme="1"/>
      <name val="Batang"/>
      <family val="1"/>
      <charset val="204"/>
    </font>
    <font>
      <sz val="10"/>
      <color theme="1"/>
      <name val="Batang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 applyProtection="1">
      <protection locked="0"/>
    </xf>
    <xf numFmtId="0" fontId="2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0" fontId="2" fillId="3" borderId="1" xfId="0" applyFont="1" applyFill="1" applyBorder="1" applyAlignment="1">
      <alignment wrapText="1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49" fontId="5" fillId="3" borderId="6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2" fillId="0" borderId="1" xfId="0" applyFont="1" applyBorder="1" applyAlignment="1">
      <alignment horizontal="left" wrapText="1"/>
    </xf>
    <xf numFmtId="0" fontId="4" fillId="3" borderId="17" xfId="0" applyFont="1" applyFill="1" applyBorder="1" applyAlignment="1" applyProtection="1">
      <alignment wrapText="1"/>
      <protection locked="0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1" fontId="5" fillId="3" borderId="17" xfId="0" applyNumberFormat="1" applyFont="1" applyFill="1" applyBorder="1" applyAlignment="1" applyProtection="1">
      <alignment horizontal="center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x14ac:dyDescent="0.3">
      <c r="A1" s="2" t="s">
        <v>0</v>
      </c>
      <c r="B1" s="50" t="s">
        <v>22</v>
      </c>
      <c r="C1" s="51"/>
      <c r="D1" s="52"/>
      <c r="E1" s="2" t="s">
        <v>11</v>
      </c>
      <c r="F1" s="3"/>
      <c r="G1" s="2"/>
      <c r="H1" s="2"/>
      <c r="I1" s="2" t="s">
        <v>1</v>
      </c>
      <c r="J1" s="47">
        <v>44539</v>
      </c>
    </row>
    <row r="2" spans="1:11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6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5</v>
      </c>
      <c r="F3" s="5" t="s">
        <v>13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thickBot="1" x14ac:dyDescent="0.35">
      <c r="A4" s="7" t="s">
        <v>10</v>
      </c>
      <c r="B4" s="31" t="s">
        <v>18</v>
      </c>
      <c r="C4" s="8"/>
      <c r="D4" s="49" t="s">
        <v>31</v>
      </c>
      <c r="E4" s="19">
        <v>24.8</v>
      </c>
      <c r="F4" s="10" t="s">
        <v>44</v>
      </c>
      <c r="G4" s="11">
        <v>177</v>
      </c>
      <c r="H4" s="11">
        <v>7.7</v>
      </c>
      <c r="I4" s="11">
        <v>7</v>
      </c>
      <c r="J4" s="12">
        <v>21.3</v>
      </c>
      <c r="K4" s="1"/>
    </row>
    <row r="5" spans="1:11" ht="16.8" thickBot="1" x14ac:dyDescent="0.35">
      <c r="A5" s="13"/>
      <c r="B5" s="31" t="s">
        <v>28</v>
      </c>
      <c r="C5" s="14"/>
      <c r="D5" s="9" t="s">
        <v>41</v>
      </c>
      <c r="E5" s="19">
        <v>6.62</v>
      </c>
      <c r="F5" s="10" t="s">
        <v>32</v>
      </c>
      <c r="G5" s="15">
        <v>142</v>
      </c>
      <c r="H5" s="15">
        <v>0.3</v>
      </c>
      <c r="I5" s="15">
        <v>0.1</v>
      </c>
      <c r="J5" s="16">
        <v>7.3</v>
      </c>
      <c r="K5" s="1"/>
    </row>
    <row r="6" spans="1:11" ht="16.8" thickBot="1" x14ac:dyDescent="0.35">
      <c r="A6" s="13"/>
      <c r="B6" s="31" t="s">
        <v>30</v>
      </c>
      <c r="C6" s="14"/>
      <c r="D6" s="9" t="s">
        <v>33</v>
      </c>
      <c r="E6" s="19">
        <v>9.91</v>
      </c>
      <c r="F6" s="10" t="s">
        <v>42</v>
      </c>
      <c r="G6" s="15">
        <f>47*1.08</f>
        <v>50.760000000000005</v>
      </c>
      <c r="H6" s="15">
        <f>0.41*1.08</f>
        <v>0.44280000000000003</v>
      </c>
      <c r="I6" s="15">
        <f>0.4*1.08</f>
        <v>0.43200000000000005</v>
      </c>
      <c r="J6" s="16">
        <f>9.8*1.08</f>
        <v>10.584000000000001</v>
      </c>
      <c r="K6" s="1"/>
    </row>
    <row r="7" spans="1:11" ht="16.8" thickBot="1" x14ac:dyDescent="0.35">
      <c r="A7" s="13"/>
      <c r="B7" s="17" t="s">
        <v>21</v>
      </c>
      <c r="C7" s="14"/>
      <c r="D7" s="18" t="s">
        <v>14</v>
      </c>
      <c r="E7" s="19">
        <v>1.35</v>
      </c>
      <c r="F7" s="10" t="s">
        <v>17</v>
      </c>
      <c r="G7" s="20">
        <v>33</v>
      </c>
      <c r="H7" s="20">
        <v>1</v>
      </c>
      <c r="I7" s="20">
        <v>0</v>
      </c>
      <c r="J7" s="21">
        <v>8</v>
      </c>
      <c r="K7" s="1"/>
    </row>
    <row r="8" spans="1:11" ht="18" x14ac:dyDescent="0.3">
      <c r="A8" s="7"/>
      <c r="B8" s="17"/>
      <c r="C8" s="8"/>
      <c r="D8" s="22"/>
      <c r="E8" s="23">
        <f>SUM(E4:E7)</f>
        <v>42.68</v>
      </c>
      <c r="F8" s="24"/>
      <c r="G8" s="24">
        <f>SUM(G4:G7)</f>
        <v>402.76</v>
      </c>
      <c r="H8" s="11">
        <f>SUM(H4:H7)</f>
        <v>9.4428000000000001</v>
      </c>
      <c r="I8" s="11">
        <f>SUM(I4:I7)</f>
        <v>7.532</v>
      </c>
      <c r="J8" s="12">
        <f>SUM(J4:J7)</f>
        <v>47.184000000000005</v>
      </c>
      <c r="K8" s="1"/>
    </row>
    <row r="9" spans="1:11" ht="15" x14ac:dyDescent="0.3">
      <c r="A9" s="13"/>
      <c r="B9" s="14"/>
      <c r="C9" s="14"/>
      <c r="D9" s="25"/>
      <c r="E9" s="26"/>
      <c r="F9" s="15"/>
      <c r="G9" s="15"/>
      <c r="H9" s="15"/>
      <c r="I9" s="15"/>
      <c r="J9" s="16"/>
      <c r="K9" s="1"/>
    </row>
    <row r="10" spans="1:11" ht="15.6" thickBot="1" x14ac:dyDescent="0.35">
      <c r="A10" s="27"/>
      <c r="B10" s="28"/>
      <c r="C10" s="28"/>
      <c r="D10" s="29"/>
      <c r="E10" s="30"/>
      <c r="F10" s="20"/>
      <c r="G10" s="20"/>
      <c r="H10" s="20"/>
      <c r="I10" s="20"/>
      <c r="J10" s="21"/>
      <c r="K10" s="1"/>
    </row>
    <row r="11" spans="1:11" ht="16.8" customHeight="1" thickBot="1" x14ac:dyDescent="0.35">
      <c r="A11" s="13"/>
      <c r="B11" s="31" t="s">
        <v>29</v>
      </c>
      <c r="C11" s="32"/>
      <c r="D11" s="48" t="s">
        <v>45</v>
      </c>
      <c r="E11" s="19">
        <v>8.08</v>
      </c>
      <c r="F11" s="10" t="s">
        <v>34</v>
      </c>
      <c r="G11" s="15">
        <v>79.567999999999998</v>
      </c>
      <c r="H11" s="15">
        <v>1.48</v>
      </c>
      <c r="I11" s="15">
        <v>4.2080000000000002</v>
      </c>
      <c r="J11" s="16">
        <v>8.8640000000000008</v>
      </c>
      <c r="K11" s="1"/>
    </row>
    <row r="12" spans="1:11" ht="16.8" customHeight="1" thickBot="1" x14ac:dyDescent="0.35">
      <c r="A12" s="13"/>
      <c r="B12" s="31" t="s">
        <v>18</v>
      </c>
      <c r="C12" s="32"/>
      <c r="D12" s="48" t="s">
        <v>35</v>
      </c>
      <c r="E12" s="19">
        <v>30.76</v>
      </c>
      <c r="F12" s="10" t="s">
        <v>36</v>
      </c>
      <c r="G12" s="15">
        <v>116.25</v>
      </c>
      <c r="H12" s="15">
        <v>9.5250000000000004</v>
      </c>
      <c r="I12" s="15">
        <v>5.1749999999999998</v>
      </c>
      <c r="J12" s="16">
        <v>7.875</v>
      </c>
      <c r="K12" s="1"/>
    </row>
    <row r="13" spans="1:11" ht="16.8" customHeight="1" thickBot="1" x14ac:dyDescent="0.35">
      <c r="A13" s="13"/>
      <c r="B13" s="31" t="s">
        <v>40</v>
      </c>
      <c r="C13" s="32"/>
      <c r="D13" s="48" t="s">
        <v>37</v>
      </c>
      <c r="E13" s="19">
        <v>10.220000000000001</v>
      </c>
      <c r="F13" s="10" t="s">
        <v>38</v>
      </c>
      <c r="G13" s="15">
        <v>101.333</v>
      </c>
      <c r="H13" s="15">
        <v>2.0670000000000002</v>
      </c>
      <c r="I13" s="15">
        <v>4.4669999999999996</v>
      </c>
      <c r="J13" s="16">
        <v>13.2</v>
      </c>
      <c r="K13" s="1"/>
    </row>
    <row r="14" spans="1:11" ht="16.8" customHeight="1" thickBot="1" x14ac:dyDescent="0.35">
      <c r="A14" s="13"/>
      <c r="B14" s="31" t="s">
        <v>19</v>
      </c>
      <c r="C14" s="32"/>
      <c r="D14" s="48" t="s">
        <v>39</v>
      </c>
      <c r="E14" s="19">
        <v>2.96</v>
      </c>
      <c r="F14" s="10" t="s">
        <v>43</v>
      </c>
      <c r="G14" s="15">
        <f>15/100*17</f>
        <v>2.5499999999999998</v>
      </c>
      <c r="H14" s="15">
        <f>0.8/100*17</f>
        <v>0.13600000000000001</v>
      </c>
      <c r="I14" s="15">
        <f>0.1/100*17</f>
        <v>1.7000000000000001E-2</v>
      </c>
      <c r="J14" s="16">
        <f>2.8/100*17</f>
        <v>0.47599999999999998</v>
      </c>
      <c r="K14" s="1"/>
    </row>
    <row r="15" spans="1:11" ht="16.8" thickBot="1" x14ac:dyDescent="0.35">
      <c r="A15" s="13"/>
      <c r="B15" s="31" t="s">
        <v>23</v>
      </c>
      <c r="C15" s="32"/>
      <c r="D15" s="33" t="s">
        <v>24</v>
      </c>
      <c r="E15" s="19">
        <v>11.5</v>
      </c>
      <c r="F15" s="10" t="s">
        <v>20</v>
      </c>
      <c r="G15" s="15">
        <v>92</v>
      </c>
      <c r="H15" s="15">
        <v>1</v>
      </c>
      <c r="I15" s="15">
        <v>0</v>
      </c>
      <c r="J15" s="16">
        <v>20</v>
      </c>
      <c r="K15" s="1"/>
    </row>
    <row r="16" spans="1:11" ht="16.2" x14ac:dyDescent="0.3">
      <c r="A16" s="13"/>
      <c r="B16" s="17" t="s">
        <v>25</v>
      </c>
      <c r="C16" s="14"/>
      <c r="D16" s="33" t="s">
        <v>26</v>
      </c>
      <c r="E16" s="19">
        <v>1.8</v>
      </c>
      <c r="F16" s="10" t="s">
        <v>27</v>
      </c>
      <c r="G16" s="15">
        <v>52</v>
      </c>
      <c r="H16" s="15">
        <v>2</v>
      </c>
      <c r="I16" s="15">
        <v>0</v>
      </c>
      <c r="J16" s="16">
        <v>8</v>
      </c>
      <c r="K16" s="1"/>
    </row>
    <row r="17" spans="1:11" ht="18" x14ac:dyDescent="0.3">
      <c r="A17" s="13"/>
      <c r="B17" s="31"/>
      <c r="C17" s="14"/>
      <c r="D17" s="34" t="s">
        <v>15</v>
      </c>
      <c r="E17" s="35">
        <f>SUM(E11:E16)</f>
        <v>65.320000000000007</v>
      </c>
      <c r="F17" s="36"/>
      <c r="G17" s="15">
        <f>SUM(G11:G16)</f>
        <v>443.70099999999996</v>
      </c>
      <c r="H17" s="15">
        <f>SUM(H11:H16)</f>
        <v>16.207999999999998</v>
      </c>
      <c r="I17" s="15">
        <f>SUM(I11:I16)</f>
        <v>13.866999999999997</v>
      </c>
      <c r="J17" s="16">
        <f>SUM(J11:J16)</f>
        <v>58.414999999999999</v>
      </c>
      <c r="K17" s="1"/>
    </row>
    <row r="18" spans="1:11" ht="18.600000000000001" thickBot="1" x14ac:dyDescent="0.35">
      <c r="A18" s="13"/>
      <c r="B18" s="37"/>
      <c r="C18" s="38"/>
      <c r="D18" s="39" t="s">
        <v>16</v>
      </c>
      <c r="E18" s="40">
        <f>E8+E17</f>
        <v>108</v>
      </c>
      <c r="F18" s="41"/>
      <c r="G18" s="41">
        <f>G8+G17</f>
        <v>846.46100000000001</v>
      </c>
      <c r="H18" s="42"/>
      <c r="I18" s="42"/>
      <c r="J18" s="43"/>
      <c r="K18" s="1"/>
    </row>
    <row r="19" spans="1:11" ht="15.6" thickBot="1" x14ac:dyDescent="0.35">
      <c r="A19" s="27"/>
      <c r="B19" s="28"/>
      <c r="C19" s="28"/>
      <c r="D19" s="29"/>
      <c r="E19" s="44"/>
      <c r="F19" s="20"/>
      <c r="G19" s="45"/>
      <c r="H19" s="45"/>
      <c r="I19" s="45"/>
      <c r="J19" s="46"/>
      <c r="K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2021-12-08T07:27:19Z</dcterms:modified>
</cp:coreProperties>
</file>