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<sst xmlns="http://schemas.openxmlformats.org/spreadsheetml/2006/main" count="47" uniqueCount="45">
  <si>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</si>
  <si>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</si>
  <si>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</si>
  <si>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</si>
  <si>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</si>
  <si>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</si>
  <si>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</si>
  <si>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</si>
  <si>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</si>
  <si>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</si>
  <si>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</si>
  <si>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</si>
  <si>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</si>
  <si>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</si>
  <si>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</si>
  <si>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</si>
  <si>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</si>
  <si>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</si>
  <si>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</si>
  <si>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</si>
  <si>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</si>
  <si>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</si>
  <si>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</si>
  <si>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</si>
  <si>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</si>
  <si>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</si>
  <si>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</si>
  <si>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</si>
  <si>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</si>
  <si>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</si>
  <si>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Бутерброд с сыром "Российским"</t>
  </si>
  <si>
    <t>30/18</t>
  </si>
  <si>
    <t>1/100</t>
  </si>
  <si>
    <t>Каша молочная "Дружба" с маслом</t>
  </si>
  <si>
    <t>Какао с молоком</t>
  </si>
  <si>
    <t>Суп картофельный с вермишелью, курицей</t>
  </si>
  <si>
    <t>1/212,5</t>
  </si>
  <si>
    <t>Гуляш из говядины</t>
  </si>
  <si>
    <t>37,5/50</t>
  </si>
  <si>
    <t>Каша гречневая рассыпчатая</t>
  </si>
  <si>
    <t>Компот из вишни</t>
  </si>
  <si>
    <t>Гарнир</t>
  </si>
  <si>
    <t>Закуска</t>
  </si>
  <si>
    <t>Мандарин</t>
  </si>
  <si>
    <t>1/54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</si>
</sst>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8" sqref="N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45048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42</v>
      </c>
      <c r="C4" s="8"/>
      <c r="D4" s="49" t="s">
        <v>30</v>
      </c>
      <c r="E4" s="11">
        <v>19.87</v>
      </c>
      <c r="F4" s="10" t="s">
        <v>31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13.83</v>
      </c>
      <c r="F5" s="10" t="s">
        <v>26</v>
      </c>
      <c r="G5" s="47">
        <v>148</v>
      </c>
      <c r="H5" s="47">
        <v>5.0999999999999996</v>
      </c>
      <c r="I5" s="47">
        <v>4</v>
      </c>
      <c r="J5" s="48">
        <v>22.9</v>
      </c>
      <c r="K5" s="1"/>
    </row>
    <row r="6" spans="1:11" ht="16.8" thickBot="1" x14ac:dyDescent="0.35">
      <c r="A6" s="13"/>
      <c r="B6" s="29" t="s">
        <v>22</v>
      </c>
      <c r="C6" s="46"/>
      <c r="D6" s="9" t="s">
        <v>34</v>
      </c>
      <c r="E6" s="11">
        <v>11.18</v>
      </c>
      <c r="F6" s="10" t="s">
        <v>24</v>
      </c>
      <c r="G6" s="47">
        <v>111</v>
      </c>
      <c r="H6" s="47">
        <v>4.7</v>
      </c>
      <c r="I6" s="47">
        <v>4</v>
      </c>
      <c r="J6" s="48">
        <v>14.2</v>
      </c>
      <c r="K6" s="1"/>
    </row>
    <row r="7" spans="1:11" ht="16.8" thickBot="1" x14ac:dyDescent="0.35">
      <c r="A7" s="13"/>
      <c r="B7" s="29" t="s">
        <v>25</v>
      </c>
      <c r="C7" s="46"/>
      <c r="D7" s="9" t="s">
        <v>43</v>
      </c>
      <c r="E7" s="11">
        <v>7.67</v>
      </c>
      <c r="F7" s="10" t="s">
        <v>44</v>
      </c>
      <c r="G7" s="47">
        <f>47*0.9</f>
        <v>42.300000000000004</v>
      </c>
      <c r="H7" s="47">
        <f>4.7*0.9</f>
        <v>4.2300000000000004</v>
      </c>
      <c r="I7" s="47">
        <f>0.4*0.9</f>
        <v>0.36000000000000004</v>
      </c>
      <c r="J7" s="48">
        <f>9.8*0.9</f>
        <v>8.82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27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54.660000000000004</v>
      </c>
      <c r="F9" s="22"/>
      <c r="G9" s="22">
        <f>SUM(G4:G8)</f>
        <v>525.03</v>
      </c>
      <c r="H9" s="11">
        <f>SUM(H4:H8)</f>
        <v>22.27</v>
      </c>
      <c r="I9" s="11">
        <f>SUM(I4:I8)</f>
        <v>19.88</v>
      </c>
      <c r="J9" s="12">
        <f>SUM(J4:J8)</f>
        <v>68.75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23</v>
      </c>
      <c r="C12" s="30"/>
      <c r="D12" s="44" t="s">
        <v>35</v>
      </c>
      <c r="E12" s="11">
        <v>12.89</v>
      </c>
      <c r="F12" s="10" t="s">
        <v>36</v>
      </c>
      <c r="G12" s="15">
        <v>84.4</v>
      </c>
      <c r="H12" s="15">
        <v>5.4</v>
      </c>
      <c r="I12" s="15">
        <v>4</v>
      </c>
      <c r="J12" s="16">
        <v>7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37.97</v>
      </c>
      <c r="F13" s="10" t="s">
        <v>38</v>
      </c>
      <c r="G13" s="15">
        <f>151.1*0.875</f>
        <v>132.21250000000001</v>
      </c>
      <c r="H13" s="15">
        <f>14.4*0.875</f>
        <v>12.6</v>
      </c>
      <c r="I13" s="15">
        <f>9.3*0.875</f>
        <v>8.1375000000000011</v>
      </c>
      <c r="J13" s="16">
        <f>2.6*0.875</f>
        <v>2.2749999999999999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39</v>
      </c>
      <c r="E14" s="11">
        <v>5.03</v>
      </c>
      <c r="F14" s="10" t="s">
        <v>32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40</v>
      </c>
      <c r="E15" s="11">
        <v>10.56</v>
      </c>
      <c r="F15" s="10" t="s">
        <v>24</v>
      </c>
      <c r="G15" s="47">
        <v>107</v>
      </c>
      <c r="H15" s="47">
        <v>0.6</v>
      </c>
      <c r="I15" s="47">
        <v>0.2</v>
      </c>
      <c r="J15" s="48">
        <v>27.4</v>
      </c>
      <c r="K15" s="1"/>
    </row>
    <row r="16" spans="1:11" ht="16.2" x14ac:dyDescent="0.3">
      <c r="A16" s="13"/>
      <c r="B16" s="17" t="s">
        <v>21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70.34</v>
      </c>
      <c r="F17" s="33"/>
      <c r="G17" s="15">
        <f>SUM(G12:G16)</f>
        <v>551.37950000000001</v>
      </c>
      <c r="H17" s="15">
        <f>SUM(H12:H16)</f>
        <v>25.893000000000001</v>
      </c>
      <c r="I17" s="15">
        <f>SUM(I12:I16)</f>
        <v>17.727500000000003</v>
      </c>
      <c r="J17" s="16">
        <f>SUM(J12:J16)</f>
        <v>75.775000000000006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1076.4095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2023-04-28T08:54:41Z</dcterms:modified>
</cp:coreProperties>
</file>