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I4" i="1" l="1"/>
  <c r="H4" i="1"/>
  <c r="G4" i="1"/>
  <c r="E10" i="1" l="1"/>
  <c r="E17" i="1" l="1"/>
  <c r="E18" i="1" l="1"/>
  <c r="J17" i="1" l="1"/>
  <c r="I17" i="1"/>
  <c r="H17" i="1"/>
  <c r="G17" i="1"/>
  <c r="J10" i="1"/>
  <c r="I10" i="1"/>
  <c r="H10" i="1"/>
  <c r="G10" i="1"/>
  <c r="G18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<sst xmlns="http://schemas.openxmlformats.org/spreadsheetml/2006/main" count="47" uniqueCount="44">
  <si>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</si>
  <si>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</si>
  <si>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</si>
  <si>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</si>
  <si>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</si>
  <si>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</si>
  <si>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</si>
  <si>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</si>
  <si>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</si>
  <si>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</si>
  <si>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</si>
  <si>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</si>
  <si>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</si>
  <si>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</si>
  <si>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</si>
  <si>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</si>
  <si>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</si>
  <si>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</si>
  <si>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</si>
  <si>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</si>
  <si>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</si>
  <si>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</si>
  <si>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</si>
  <si>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</si>
  <si>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</si>
  <si>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Хлеб белый</t>
  </si>
  <si>
    <t>1/32</t>
  </si>
  <si>
    <t>Чай с сахаром</t>
  </si>
  <si>
    <t>1/100</t>
  </si>
  <si>
    <t>Сосиска "Детская" отварная</t>
  </si>
  <si>
    <t>1/50,5</t>
  </si>
  <si>
    <t>Картофель отварной</t>
  </si>
  <si>
    <t>Зеленый горошек</t>
  </si>
  <si>
    <t>1/10</t>
  </si>
  <si>
    <t>Круассан со сгущенкой</t>
  </si>
  <si>
    <t>1/60</t>
  </si>
  <si>
    <t>Суп картофельный с рыбой, яйцом</t>
  </si>
  <si>
    <t>1/215</t>
  </si>
  <si>
    <t>Плов (свинина)</t>
  </si>
  <si>
    <t>50/100</t>
  </si>
  <si>
    <t>Компот из клубники</t>
  </si>
  <si>
    <t>Выпечка</t>
  </si>
  <si>
    <t>Закуска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</si>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</sst>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3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N17" sqref="N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8" t="s">
        <v>19</v>
      </c>
      <c r="C1" s="49"/>
      <c r="D1" s="50"/>
      <c r="E1" s="2" t="s">
        <v>11</v>
      </c>
      <c r="F1" s="3"/>
      <c r="G1" s="2"/>
      <c r="H1" s="2"/>
      <c r="I1" s="2" t="s">
        <v>1</v>
      </c>
      <c r="J1" s="44">
        <v>45043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17</v>
      </c>
      <c r="C4" s="8"/>
      <c r="D4" s="51" t="s">
        <v>29</v>
      </c>
      <c r="E4" s="11">
        <v>16.149999999999999</v>
      </c>
      <c r="F4" s="10" t="s">
        <v>30</v>
      </c>
      <c r="G4" s="11">
        <f>121.3/2</f>
        <v>60.65</v>
      </c>
      <c r="H4" s="11">
        <f>5.8/2</f>
        <v>2.9</v>
      </c>
      <c r="I4" s="11">
        <f>10.7/2</f>
        <v>5.35</v>
      </c>
      <c r="J4" s="12">
        <v>0</v>
      </c>
      <c r="K4" s="1"/>
    </row>
    <row r="5" spans="1:11" ht="16.8" thickBot="1" x14ac:dyDescent="0.35">
      <c r="A5" s="13"/>
      <c r="B5" s="29" t="s">
        <v>43</v>
      </c>
      <c r="C5" s="45"/>
      <c r="D5" s="9" t="s">
        <v>31</v>
      </c>
      <c r="E5" s="11">
        <v>10.1</v>
      </c>
      <c r="F5" s="10" t="s">
        <v>28</v>
      </c>
      <c r="G5" s="46">
        <v>260.3</v>
      </c>
      <c r="H5" s="46">
        <v>15.4</v>
      </c>
      <c r="I5" s="46">
        <v>18.899999999999999</v>
      </c>
      <c r="J5" s="47">
        <v>5.6</v>
      </c>
      <c r="K5" s="1"/>
    </row>
    <row r="6" spans="1:11" ht="16.8" thickBot="1" x14ac:dyDescent="0.35">
      <c r="A6" s="13"/>
      <c r="B6" s="29" t="s">
        <v>42</v>
      </c>
      <c r="C6" s="45"/>
      <c r="D6" s="9" t="s">
        <v>32</v>
      </c>
      <c r="E6" s="11">
        <v>2.0299999999999998</v>
      </c>
      <c r="F6" s="10" t="s">
        <v>33</v>
      </c>
      <c r="G6" s="46">
        <f>58*0.1</f>
        <v>5.8000000000000007</v>
      </c>
      <c r="H6" s="46">
        <f>3*0.1</f>
        <v>0.30000000000000004</v>
      </c>
      <c r="I6" s="46">
        <f>0.5*0.1</f>
        <v>0.05</v>
      </c>
      <c r="J6" s="47">
        <f>7.3*0.1</f>
        <v>0.73</v>
      </c>
      <c r="K6" s="1"/>
    </row>
    <row r="7" spans="1:11" ht="16.8" thickBot="1" x14ac:dyDescent="0.35">
      <c r="A7" s="13"/>
      <c r="B7" s="29" t="s">
        <v>21</v>
      </c>
      <c r="C7" s="45"/>
      <c r="D7" s="9" t="s">
        <v>27</v>
      </c>
      <c r="E7" s="11">
        <v>1.32</v>
      </c>
      <c r="F7" s="10" t="s">
        <v>23</v>
      </c>
      <c r="G7" s="46">
        <v>41.7</v>
      </c>
      <c r="H7" s="46">
        <v>0.2</v>
      </c>
      <c r="I7" s="46">
        <v>0.1</v>
      </c>
      <c r="J7" s="47">
        <v>10.8</v>
      </c>
      <c r="K7" s="1"/>
    </row>
    <row r="8" spans="1:11" ht="16.8" thickBot="1" x14ac:dyDescent="0.35">
      <c r="A8" s="13"/>
      <c r="B8" s="29" t="s">
        <v>41</v>
      </c>
      <c r="C8" s="45"/>
      <c r="D8" s="9" t="s">
        <v>34</v>
      </c>
      <c r="E8" s="11">
        <v>26.59</v>
      </c>
      <c r="F8" s="10" t="s">
        <v>35</v>
      </c>
      <c r="G8" s="46">
        <v>201</v>
      </c>
      <c r="H8" s="46">
        <v>1.38</v>
      </c>
      <c r="I8" s="46">
        <v>12.24</v>
      </c>
      <c r="J8" s="47">
        <v>31.92</v>
      </c>
      <c r="K8" s="1"/>
    </row>
    <row r="9" spans="1:11" ht="16.8" thickBot="1" x14ac:dyDescent="0.35">
      <c r="A9" s="13"/>
      <c r="B9" s="17" t="s">
        <v>18</v>
      </c>
      <c r="C9" s="14"/>
      <c r="D9" s="18" t="s">
        <v>14</v>
      </c>
      <c r="E9" s="11">
        <v>2.11</v>
      </c>
      <c r="F9" s="10" t="s">
        <v>24</v>
      </c>
      <c r="G9" s="19">
        <v>32.729999999999997</v>
      </c>
      <c r="H9" s="19">
        <v>1.04</v>
      </c>
      <c r="I9" s="19">
        <v>0.12</v>
      </c>
      <c r="J9" s="20">
        <v>7.93</v>
      </c>
      <c r="K9" s="1"/>
    </row>
    <row r="10" spans="1:11" ht="18" x14ac:dyDescent="0.3">
      <c r="A10" s="7"/>
      <c r="B10" s="17"/>
      <c r="C10" s="8"/>
      <c r="D10" s="21"/>
      <c r="E10" s="22">
        <f>SUM(E4:E9)</f>
        <v>58.3</v>
      </c>
      <c r="F10" s="22"/>
      <c r="G10" s="22">
        <f>SUM(G4:G9)</f>
        <v>602.18000000000006</v>
      </c>
      <c r="H10" s="11">
        <f>SUM(H4:H9)</f>
        <v>21.22</v>
      </c>
      <c r="I10" s="11">
        <f>SUM(I4:I9)</f>
        <v>36.76</v>
      </c>
      <c r="J10" s="12">
        <f>SUM(J4:J9)</f>
        <v>56.980000000000004</v>
      </c>
      <c r="K10" s="1"/>
    </row>
    <row r="11" spans="1:11" ht="15" x14ac:dyDescent="0.3">
      <c r="A11" s="13"/>
      <c r="B11" s="14"/>
      <c r="C11" s="14"/>
      <c r="D11" s="23"/>
      <c r="E11" s="24"/>
      <c r="F11" s="15"/>
      <c r="G11" s="15"/>
      <c r="H11" s="15"/>
      <c r="I11" s="15"/>
      <c r="J11" s="16"/>
      <c r="K11" s="1"/>
    </row>
    <row r="12" spans="1:11" ht="15.6" thickBot="1" x14ac:dyDescent="0.35">
      <c r="A12" s="25"/>
      <c r="B12" s="26"/>
      <c r="C12" s="26"/>
      <c r="D12" s="27"/>
      <c r="E12" s="28"/>
      <c r="F12" s="19"/>
      <c r="G12" s="19"/>
      <c r="H12" s="19"/>
      <c r="I12" s="19"/>
      <c r="J12" s="20"/>
      <c r="K12" s="1"/>
    </row>
    <row r="13" spans="1:11" ht="16.8" customHeight="1" thickBot="1" x14ac:dyDescent="0.35">
      <c r="A13" s="13"/>
      <c r="B13" s="29" t="s">
        <v>22</v>
      </c>
      <c r="C13" s="30"/>
      <c r="D13" s="43" t="s">
        <v>36</v>
      </c>
      <c r="E13" s="11">
        <v>21.34</v>
      </c>
      <c r="F13" s="10" t="s">
        <v>37</v>
      </c>
      <c r="G13" s="15">
        <v>70</v>
      </c>
      <c r="H13" s="15">
        <v>7</v>
      </c>
      <c r="I13" s="15">
        <v>2.2000000000000002</v>
      </c>
      <c r="J13" s="16">
        <v>5.8</v>
      </c>
      <c r="K13" s="1"/>
    </row>
    <row r="14" spans="1:11" ht="16.8" customHeight="1" thickBot="1" x14ac:dyDescent="0.35">
      <c r="A14" s="13"/>
      <c r="B14" s="29" t="s">
        <v>17</v>
      </c>
      <c r="C14" s="30"/>
      <c r="D14" s="43" t="s">
        <v>38</v>
      </c>
      <c r="E14" s="11">
        <v>31.51</v>
      </c>
      <c r="F14" s="10" t="s">
        <v>39</v>
      </c>
      <c r="G14" s="15">
        <v>192</v>
      </c>
      <c r="H14" s="15">
        <v>14.78</v>
      </c>
      <c r="I14" s="15">
        <v>3.53</v>
      </c>
      <c r="J14" s="16">
        <v>25.35</v>
      </c>
      <c r="K14" s="1"/>
    </row>
    <row r="15" spans="1:11" ht="16.8" customHeight="1" thickBot="1" x14ac:dyDescent="0.35">
      <c r="A15" s="13"/>
      <c r="B15" s="29" t="s">
        <v>21</v>
      </c>
      <c r="C15" s="30"/>
      <c r="D15" s="43" t="s">
        <v>40</v>
      </c>
      <c r="E15" s="11">
        <v>9.9600000000000009</v>
      </c>
      <c r="F15" s="10" t="s">
        <v>23</v>
      </c>
      <c r="G15" s="15">
        <v>61.2</v>
      </c>
      <c r="H15" s="15">
        <v>0.2</v>
      </c>
      <c r="I15" s="15">
        <v>0</v>
      </c>
      <c r="J15" s="16">
        <v>14.8</v>
      </c>
      <c r="K15" s="1"/>
    </row>
    <row r="16" spans="1:11" ht="16.2" x14ac:dyDescent="0.3">
      <c r="A16" s="13"/>
      <c r="B16" s="17" t="s">
        <v>20</v>
      </c>
      <c r="C16" s="14"/>
      <c r="D16" s="31" t="s">
        <v>25</v>
      </c>
      <c r="E16" s="11">
        <v>3.89</v>
      </c>
      <c r="F16" s="10" t="s">
        <v>26</v>
      </c>
      <c r="G16" s="15">
        <v>49.1</v>
      </c>
      <c r="H16" s="15">
        <v>1.56</v>
      </c>
      <c r="I16" s="15">
        <v>0.19</v>
      </c>
      <c r="J16" s="16">
        <v>11.9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SUM(E13:E16)</f>
        <v>66.7</v>
      </c>
      <c r="F17" s="33"/>
      <c r="G17" s="15">
        <f>SUM(G13:G16)</f>
        <v>372.3</v>
      </c>
      <c r="H17" s="15">
        <f>SUM(H13:H16)</f>
        <v>23.54</v>
      </c>
      <c r="I17" s="15">
        <f>SUM(I13:I16)</f>
        <v>5.9200000000000008</v>
      </c>
      <c r="J17" s="16">
        <f>SUM(J13:J16)</f>
        <v>57.85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E10+E17</f>
        <v>125</v>
      </c>
      <c r="F18" s="37"/>
      <c r="G18" s="37">
        <f>G10+G17</f>
        <v>974.48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2023-04-26T07:18:44Z</dcterms:modified>
</cp:coreProperties>
</file>