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<sst xmlns="http://schemas.openxmlformats.org/spreadsheetml/2006/main" count="47" uniqueCount="45">
  <si>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</si>
  <si>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</si>
  <si>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</si>
  <si>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</si>
  <si>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</si>
  <si>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</si>
  <si>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</si>
  <si>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</si>
  <si>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</si>
  <si>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</si>
  <si>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</si>
  <si>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</si>
  <si>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</si>
  <si>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</si>
  <si>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</si>
  <si>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</si>
  <si>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</si>
  <si>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</si>
  <si>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</si>
  <si>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</si>
  <si>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</si>
  <si>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</si>
  <si>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</si>
  <si>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</si>
  <si>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</si>
  <si>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</si>
  <si>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</si>
  <si>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</si>
  <si>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</si>
  <si>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</si>
  <si>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Каша молочная "Дружба" с маслом</t>
  </si>
  <si>
    <t>Чай с сахаром, сливками</t>
  </si>
  <si>
    <t xml:space="preserve">Мандарин </t>
  </si>
  <si>
    <t>1/109</t>
  </si>
  <si>
    <t>1/212,5</t>
  </si>
  <si>
    <t>Филе куриное в соусе молочном</t>
  </si>
  <si>
    <t>50/50</t>
  </si>
  <si>
    <t>1/100</t>
  </si>
  <si>
    <t>Огурец свежий</t>
  </si>
  <si>
    <t>Сок фруктовый т/п</t>
  </si>
  <si>
    <t>Гарнир</t>
  </si>
  <si>
    <t>Закуска</t>
  </si>
  <si>
    <t>Суп картофельный с макаронами, курой</t>
  </si>
  <si>
    <t>Рис отварной</t>
  </si>
  <si>
    <t>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</si>
</sst>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44998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30</v>
      </c>
      <c r="E4" s="11">
        <v>13.83</v>
      </c>
      <c r="F4" s="10" t="s">
        <v>26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29" t="s">
        <v>22</v>
      </c>
      <c r="C5" s="46"/>
      <c r="D5" s="9" t="s">
        <v>31</v>
      </c>
      <c r="E5" s="11">
        <v>7.32</v>
      </c>
      <c r="F5" s="10" t="s">
        <v>24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25</v>
      </c>
      <c r="C6" s="46"/>
      <c r="D6" s="9" t="s">
        <v>32</v>
      </c>
      <c r="E6" s="11">
        <v>15.34</v>
      </c>
      <c r="F6" s="10" t="s">
        <v>33</v>
      </c>
      <c r="G6" s="47">
        <f>53*1.09</f>
        <v>57.77</v>
      </c>
      <c r="H6" s="47">
        <f>0.81*1.09</f>
        <v>0.88290000000000013</v>
      </c>
      <c r="I6" s="47">
        <f>0.31*1.09</f>
        <v>0.33790000000000003</v>
      </c>
      <c r="J6" s="48">
        <f>11.54*1.09</f>
        <v>12.5786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38.599999999999994</v>
      </c>
      <c r="F8" s="22"/>
      <c r="G8" s="22">
        <f>SUM(G4:G7)</f>
        <v>357.5</v>
      </c>
      <c r="H8" s="11">
        <f>SUM(H4:H7)</f>
        <v>7.8228999999999997</v>
      </c>
      <c r="I8" s="11">
        <f>SUM(I4:I7)</f>
        <v>5.6579000000000006</v>
      </c>
      <c r="J8" s="12">
        <f>SUM(J4:J7)</f>
        <v>69.808599999999998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42</v>
      </c>
      <c r="E11" s="11">
        <v>12.89</v>
      </c>
      <c r="F11" s="10" t="s">
        <v>34</v>
      </c>
      <c r="G11" s="15">
        <v>65.8</v>
      </c>
      <c r="H11" s="15">
        <v>1.4</v>
      </c>
      <c r="I11" s="15">
        <v>1.4</v>
      </c>
      <c r="J11" s="16">
        <v>11.8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35</v>
      </c>
      <c r="E12" s="11">
        <v>42.79</v>
      </c>
      <c r="F12" s="10" t="s">
        <v>36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40</v>
      </c>
      <c r="C13" s="30"/>
      <c r="D13" s="43" t="s">
        <v>43</v>
      </c>
      <c r="E13" s="11">
        <v>5.17</v>
      </c>
      <c r="F13" s="10" t="s">
        <v>37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41</v>
      </c>
      <c r="C14" s="30"/>
      <c r="D14" s="43" t="s">
        <v>38</v>
      </c>
      <c r="E14" s="11">
        <v>5.16</v>
      </c>
      <c r="F14" s="10" t="s">
        <v>44</v>
      </c>
      <c r="G14" s="47">
        <f>15*0.23</f>
        <v>3.45</v>
      </c>
      <c r="H14" s="47">
        <f>0.8*0.23</f>
        <v>0.18400000000000002</v>
      </c>
      <c r="I14" s="47">
        <f>0.1*0.23</f>
        <v>2.3000000000000003E-2</v>
      </c>
      <c r="J14" s="48">
        <f>2.8*0.23</f>
        <v>0.64400000000000002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39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28</v>
      </c>
      <c r="E16" s="11">
        <v>3.89</v>
      </c>
      <c r="F16" s="10" t="s">
        <v>29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86.4</v>
      </c>
      <c r="F17" s="33"/>
      <c r="G17" s="15">
        <f>SUM(G11:G16)</f>
        <v>490.14</v>
      </c>
      <c r="H17" s="15">
        <f>SUM(H11:H16)</f>
        <v>14.484</v>
      </c>
      <c r="I17" s="15">
        <f>SUM(I11:I16)</f>
        <v>16.480000000000004</v>
      </c>
      <c r="J17" s="16">
        <f>SUM(J11:J16)</f>
        <v>70.686999999999998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847.64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2023-03-10T07:59:23Z</cp:lastPrinted>
  <dcterms:created xsi:type="dcterms:W3CDTF">2015-06-05T18:19:34Z</dcterms:created>
  <dcterms:modified xsi:type="dcterms:W3CDTF">2023-03-10T07:59:29Z</dcterms:modified>
</cp:coreProperties>
</file>