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I4" i="1" l="1"/>
  <c r="H4" i="1"/>
  <c r="G4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<sst xmlns="http://schemas.openxmlformats.org/spreadsheetml/2006/main" count="47" uniqueCount="43">
  <si>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</si>
  <si>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</si>
  <si>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</si>
  <si>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</si>
  <si>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</si>
  <si>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</si>
  <si>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</si>
  <si>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</si>
  <si>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</si>
  <si>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</si>
  <si>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</si>
  <si>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</si>
  <si>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</si>
  <si>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</si>
  <si>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</si>
  <si>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</si>
  <si>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</si>
  <si>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</si>
  <si>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</si>
  <si>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</si>
  <si>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</si>
  <si>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</si>
  <si>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</si>
  <si>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</si>
  <si>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</si>
  <si>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Рассольник "Ленинградский" со сметаной</t>
  </si>
  <si>
    <t>200/10</t>
  </si>
  <si>
    <t>1/18</t>
  </si>
  <si>
    <t>Хлеб белый</t>
  </si>
  <si>
    <t>1/32</t>
  </si>
  <si>
    <t>Сосиска "Детская" отварная</t>
  </si>
  <si>
    <t>1/50,5</t>
  </si>
  <si>
    <t>Пюре картофельное</t>
  </si>
  <si>
    <t>1/100</t>
  </si>
  <si>
    <t>Чай с сахаром</t>
  </si>
  <si>
    <t>Плюшка сдобная</t>
  </si>
  <si>
    <t>1/60</t>
  </si>
  <si>
    <t>Гуляш из говядины</t>
  </si>
  <si>
    <t>37,5/50</t>
  </si>
  <si>
    <t>Макароны отварные</t>
  </si>
  <si>
    <t>Сок фруктовый т/п</t>
  </si>
  <si>
    <t>Гарнир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</si>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</sst>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44992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30</v>
      </c>
      <c r="E4" s="11">
        <v>16.149999999999999</v>
      </c>
      <c r="F4" s="10" t="s">
        <v>31</v>
      </c>
      <c r="G4" s="11">
        <f>121.3/2</f>
        <v>60.65</v>
      </c>
      <c r="H4" s="11">
        <f>5.8/2</f>
        <v>2.9</v>
      </c>
      <c r="I4" s="11">
        <f>10.7/2</f>
        <v>5.35</v>
      </c>
      <c r="J4" s="12">
        <v>0</v>
      </c>
      <c r="K4" s="1"/>
    </row>
    <row r="5" spans="1:11" ht="16.8" thickBot="1" x14ac:dyDescent="0.35">
      <c r="A5" s="13"/>
      <c r="B5" s="29" t="s">
        <v>41</v>
      </c>
      <c r="C5" s="46"/>
      <c r="D5" s="9" t="s">
        <v>32</v>
      </c>
      <c r="E5" s="11">
        <v>9.8800000000000008</v>
      </c>
      <c r="F5" s="10" t="s">
        <v>33</v>
      </c>
      <c r="G5" s="47">
        <v>101.333</v>
      </c>
      <c r="H5" s="47">
        <v>2.0670000000000002</v>
      </c>
      <c r="I5" s="47">
        <v>4.4669999999999996</v>
      </c>
      <c r="J5" s="48">
        <v>13.2</v>
      </c>
      <c r="K5" s="1"/>
    </row>
    <row r="6" spans="1:11" ht="16.8" thickBot="1" x14ac:dyDescent="0.35">
      <c r="A6" s="13"/>
      <c r="B6" s="29" t="s">
        <v>22</v>
      </c>
      <c r="C6" s="46"/>
      <c r="D6" s="9" t="s">
        <v>34</v>
      </c>
      <c r="E6" s="11">
        <v>1.32</v>
      </c>
      <c r="F6" s="10" t="s">
        <v>24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42</v>
      </c>
      <c r="C7" s="46"/>
      <c r="D7" s="9" t="s">
        <v>35</v>
      </c>
      <c r="E7" s="11">
        <v>18.84</v>
      </c>
      <c r="F7" s="10" t="s">
        <v>36</v>
      </c>
      <c r="G7" s="47">
        <v>203.4</v>
      </c>
      <c r="H7" s="47">
        <v>4.4400000000000004</v>
      </c>
      <c r="I7" s="47">
        <v>5.64</v>
      </c>
      <c r="J7" s="48">
        <v>33.299999999999997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48.3</v>
      </c>
      <c r="F9" s="22"/>
      <c r="G9" s="22">
        <f>SUM(G4:G8)</f>
        <v>439.81299999999999</v>
      </c>
      <c r="H9" s="11">
        <f>SUM(H4:H8)</f>
        <v>10.647000000000002</v>
      </c>
      <c r="I9" s="11">
        <f>SUM(I4:I8)</f>
        <v>15.676999999999998</v>
      </c>
      <c r="J9" s="12">
        <f>SUM(J4:J8)</f>
        <v>65.22999999999999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25</v>
      </c>
      <c r="E12" s="11">
        <v>14</v>
      </c>
      <c r="F12" s="10" t="s">
        <v>26</v>
      </c>
      <c r="G12" s="15">
        <v>84</v>
      </c>
      <c r="H12" s="15">
        <v>6.96</v>
      </c>
      <c r="I12" s="15">
        <v>1.28</v>
      </c>
      <c r="J12" s="16">
        <v>11.12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37.57</v>
      </c>
      <c r="F13" s="10" t="s">
        <v>38</v>
      </c>
      <c r="G13" s="15">
        <f>151.1*0.875</f>
        <v>132.21250000000001</v>
      </c>
      <c r="H13" s="15">
        <f>14.4*0.875</f>
        <v>12.6</v>
      </c>
      <c r="I13" s="15">
        <f>9.3*0.875</f>
        <v>8.1375000000000011</v>
      </c>
      <c r="J13" s="16">
        <f>2.6*0.875</f>
        <v>2.2749999999999999</v>
      </c>
      <c r="K13" s="1"/>
    </row>
    <row r="14" spans="1:11" ht="16.8" customHeight="1" thickBot="1" x14ac:dyDescent="0.35">
      <c r="A14" s="13"/>
      <c r="B14" s="29" t="s">
        <v>41</v>
      </c>
      <c r="C14" s="30"/>
      <c r="D14" s="43" t="s">
        <v>39</v>
      </c>
      <c r="E14" s="11">
        <v>4.74</v>
      </c>
      <c r="F14" s="10" t="s">
        <v>33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40</v>
      </c>
      <c r="E15" s="11">
        <v>16.5</v>
      </c>
      <c r="F15" s="10" t="s">
        <v>24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28</v>
      </c>
      <c r="E16" s="11">
        <v>3.89</v>
      </c>
      <c r="F16" s="10" t="s">
        <v>29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76.7</v>
      </c>
      <c r="F17" s="33"/>
      <c r="G17" s="15">
        <f>SUM(G12:G16)</f>
        <v>493.3125</v>
      </c>
      <c r="H17" s="15">
        <f>SUM(H12:H16)</f>
        <v>25.519999999999996</v>
      </c>
      <c r="I17" s="15">
        <f>SUM(I12:I16)</f>
        <v>13.6745</v>
      </c>
      <c r="J17" s="16">
        <f>SUM(J12:J16)</f>
        <v>66.628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933.12549999999999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2023-03-06T04:56:02Z</dcterms:modified>
</cp:coreProperties>
</file>