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<sst xmlns="http://schemas.openxmlformats.org/spreadsheetml/2006/main" count="50" uniqueCount="48">
  <si>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</si>
  <si>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</si>
  <si>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</si>
  <si>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</si>
  <si>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</si>
  <si>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</si>
  <si>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</si>
  <si>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</si>
  <si>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</si>
  <si>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</si>
  <si>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</si>
  <si>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</si>
  <si>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</si>
  <si>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</si>
  <si>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</si>
  <si>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</si>
  <si>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</si>
  <si>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</si>
  <si>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</si>
  <si>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</si>
  <si>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</si>
  <si>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</si>
  <si>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</si>
  <si>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</si>
  <si>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1/30</t>
  </si>
  <si>
    <t>1/19</t>
  </si>
  <si>
    <t>Чай с сахаром</t>
  </si>
  <si>
    <t>Суп овощной с курицей</t>
  </si>
  <si>
    <t>1/212,5</t>
  </si>
  <si>
    <t>Котлета из индейки</t>
  </si>
  <si>
    <t>Пюре картофельное</t>
  </si>
  <si>
    <t>1/100</t>
  </si>
  <si>
    <t>1/75</t>
  </si>
  <si>
    <t>Омлет паровой</t>
  </si>
  <si>
    <t>1/105</t>
  </si>
  <si>
    <t>Зеленый горошек</t>
  </si>
  <si>
    <t>Слойка "Невская"</t>
  </si>
  <si>
    <t>1/50</t>
  </si>
  <si>
    <t>Хлеб белый</t>
  </si>
  <si>
    <t>1/34</t>
  </si>
  <si>
    <t>Выпечка</t>
  </si>
  <si>
    <t>Закуска</t>
  </si>
  <si>
    <t>Компот из яблок</t>
  </si>
  <si>
    <t>Вафли "Голландские"</t>
  </si>
  <si>
    <t>1/36</t>
  </si>
  <si>
    <t>Хлеб Богородский</t>
  </si>
  <si>
    <t>Гарнир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</si>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</sst>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18</v>
      </c>
      <c r="C1" s="52"/>
      <c r="D1" s="53"/>
      <c r="E1" s="2" t="s">
        <v>11</v>
      </c>
      <c r="F1" s="3"/>
      <c r="G1" s="2"/>
      <c r="H1" s="2"/>
      <c r="I1" s="2" t="s">
        <v>1</v>
      </c>
      <c r="J1" s="44">
        <v>44953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8" t="s">
        <v>16</v>
      </c>
      <c r="C4" s="8"/>
      <c r="D4" s="48" t="s">
        <v>33</v>
      </c>
      <c r="E4" s="11">
        <v>22.5</v>
      </c>
      <c r="F4" s="10" t="s">
        <v>34</v>
      </c>
      <c r="G4" s="11">
        <v>128</v>
      </c>
      <c r="H4" s="11">
        <v>8.6999999999999993</v>
      </c>
      <c r="I4" s="11">
        <v>9.1999999999999993</v>
      </c>
      <c r="J4" s="12">
        <v>2.7</v>
      </c>
      <c r="K4" s="1"/>
    </row>
    <row r="5" spans="1:11" ht="16.8" thickBot="1" x14ac:dyDescent="0.35">
      <c r="A5" s="13"/>
      <c r="B5" s="28" t="s">
        <v>41</v>
      </c>
      <c r="C5" s="45"/>
      <c r="D5" s="9" t="s">
        <v>35</v>
      </c>
      <c r="E5" s="11">
        <v>3.35</v>
      </c>
      <c r="F5" s="10" t="s">
        <v>25</v>
      </c>
      <c r="G5" s="46">
        <f>58*0.19</f>
        <v>11.02</v>
      </c>
      <c r="H5" s="46">
        <f>3*0.19</f>
        <v>0.57000000000000006</v>
      </c>
      <c r="I5" s="46">
        <f>0.5*0.19</f>
        <v>9.5000000000000001E-2</v>
      </c>
      <c r="J5" s="47">
        <f>7.3*0.19</f>
        <v>1.387</v>
      </c>
      <c r="K5" s="1"/>
    </row>
    <row r="6" spans="1:11" ht="16.8" thickBot="1" x14ac:dyDescent="0.35">
      <c r="A6" s="13"/>
      <c r="B6" s="28" t="s">
        <v>21</v>
      </c>
      <c r="C6" s="45"/>
      <c r="D6" s="9" t="s">
        <v>26</v>
      </c>
      <c r="E6" s="11">
        <v>1.32</v>
      </c>
      <c r="F6" s="10" t="s">
        <v>23</v>
      </c>
      <c r="G6" s="46">
        <v>41.7</v>
      </c>
      <c r="H6" s="46">
        <v>0.2</v>
      </c>
      <c r="I6" s="46">
        <v>0.1</v>
      </c>
      <c r="J6" s="47">
        <v>10.8</v>
      </c>
      <c r="K6" s="1"/>
    </row>
    <row r="7" spans="1:11" ht="16.8" thickBot="1" x14ac:dyDescent="0.35">
      <c r="A7" s="13"/>
      <c r="B7" s="28" t="s">
        <v>40</v>
      </c>
      <c r="C7" s="45"/>
      <c r="D7" s="9" t="s">
        <v>36</v>
      </c>
      <c r="E7" s="11">
        <v>18.149999999999999</v>
      </c>
      <c r="F7" s="10" t="s">
        <v>37</v>
      </c>
      <c r="G7" s="46">
        <v>197.5</v>
      </c>
      <c r="H7" s="46">
        <v>0.55000000000000004</v>
      </c>
      <c r="I7" s="46">
        <v>5.35</v>
      </c>
      <c r="J7" s="47">
        <v>38.700000000000003</v>
      </c>
      <c r="K7" s="1"/>
    </row>
    <row r="8" spans="1:11" ht="16.8" thickBot="1" x14ac:dyDescent="0.35">
      <c r="A8" s="13"/>
      <c r="B8" s="33" t="s">
        <v>17</v>
      </c>
      <c r="C8" s="45"/>
      <c r="D8" s="9" t="s">
        <v>38</v>
      </c>
      <c r="E8" s="11">
        <v>4.1399999999999997</v>
      </c>
      <c r="F8" s="10" t="s">
        <v>39</v>
      </c>
      <c r="G8" s="49">
        <v>49.1</v>
      </c>
      <c r="H8" s="49">
        <v>1.56</v>
      </c>
      <c r="I8" s="49">
        <v>0.19</v>
      </c>
      <c r="J8" s="50">
        <v>11.9</v>
      </c>
      <c r="K8" s="1"/>
    </row>
    <row r="9" spans="1:11" ht="18" x14ac:dyDescent="0.3">
      <c r="A9" s="7"/>
      <c r="B9" s="17"/>
      <c r="C9" s="8"/>
      <c r="D9" s="20"/>
      <c r="E9" s="21">
        <f>SUM(E4:E8)</f>
        <v>49.46</v>
      </c>
      <c r="F9" s="21"/>
      <c r="G9" s="21">
        <f>SUM(G4:G8)</f>
        <v>427.32000000000005</v>
      </c>
      <c r="H9" s="11">
        <f>SUM(H4:H8)</f>
        <v>11.58</v>
      </c>
      <c r="I9" s="11">
        <f>SUM(I4:I8)</f>
        <v>14.934999999999999</v>
      </c>
      <c r="J9" s="12">
        <f>SUM(J4:J8)</f>
        <v>65.487000000000009</v>
      </c>
      <c r="K9" s="1"/>
    </row>
    <row r="10" spans="1:11" ht="15" x14ac:dyDescent="0.3">
      <c r="A10" s="13"/>
      <c r="B10" s="14"/>
      <c r="C10" s="14"/>
      <c r="D10" s="22"/>
      <c r="E10" s="23"/>
      <c r="F10" s="15"/>
      <c r="G10" s="15"/>
      <c r="H10" s="15"/>
      <c r="I10" s="15"/>
      <c r="J10" s="16"/>
      <c r="K10" s="1"/>
    </row>
    <row r="11" spans="1:11" ht="15.6" thickBot="1" x14ac:dyDescent="0.35">
      <c r="A11" s="24"/>
      <c r="B11" s="25"/>
      <c r="C11" s="25"/>
      <c r="D11" s="26"/>
      <c r="E11" s="27"/>
      <c r="F11" s="18"/>
      <c r="G11" s="18"/>
      <c r="H11" s="18"/>
      <c r="I11" s="18"/>
      <c r="J11" s="19"/>
      <c r="K11" s="1"/>
    </row>
    <row r="12" spans="1:11" ht="16.8" customHeight="1" thickBot="1" x14ac:dyDescent="0.35">
      <c r="A12" s="13"/>
      <c r="B12" s="28" t="s">
        <v>22</v>
      </c>
      <c r="C12" s="29"/>
      <c r="D12" s="43" t="s">
        <v>27</v>
      </c>
      <c r="E12" s="11">
        <v>16.100000000000001</v>
      </c>
      <c r="F12" s="10" t="s">
        <v>28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28" t="s">
        <v>16</v>
      </c>
      <c r="C13" s="29"/>
      <c r="D13" s="42" t="s">
        <v>29</v>
      </c>
      <c r="E13" s="11">
        <v>26.51</v>
      </c>
      <c r="F13" s="10" t="s">
        <v>32</v>
      </c>
      <c r="G13" s="15">
        <f>127*1.5</f>
        <v>190.5</v>
      </c>
      <c r="H13" s="15">
        <f>8.1*1.5</f>
        <v>12.149999999999999</v>
      </c>
      <c r="I13" s="15">
        <f>7.3*1.5</f>
        <v>10.95</v>
      </c>
      <c r="J13" s="16">
        <f>7.6*1.5</f>
        <v>11.399999999999999</v>
      </c>
      <c r="K13" s="1"/>
    </row>
    <row r="14" spans="1:11" ht="16.8" customHeight="1" thickBot="1" x14ac:dyDescent="0.35">
      <c r="A14" s="13"/>
      <c r="B14" s="28" t="s">
        <v>46</v>
      </c>
      <c r="C14" s="29"/>
      <c r="D14" s="42" t="s">
        <v>30</v>
      </c>
      <c r="E14" s="11">
        <v>9.8699999999999992</v>
      </c>
      <c r="F14" s="10" t="s">
        <v>31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8" t="s">
        <v>19</v>
      </c>
      <c r="C15" s="29"/>
      <c r="D15" s="42" t="s">
        <v>42</v>
      </c>
      <c r="E15" s="11">
        <v>6.76</v>
      </c>
      <c r="F15" s="10" t="s">
        <v>23</v>
      </c>
      <c r="G15" s="46">
        <v>111</v>
      </c>
      <c r="H15" s="46">
        <v>1.6</v>
      </c>
      <c r="I15" s="46">
        <v>0</v>
      </c>
      <c r="J15" s="47">
        <v>29</v>
      </c>
      <c r="K15" s="1"/>
    </row>
    <row r="16" spans="1:11" ht="16.8" customHeight="1" thickBot="1" x14ac:dyDescent="0.35">
      <c r="A16" s="13"/>
      <c r="B16" s="28" t="s">
        <v>47</v>
      </c>
      <c r="C16" s="29"/>
      <c r="D16" s="42" t="s">
        <v>43</v>
      </c>
      <c r="E16" s="11">
        <v>12.6</v>
      </c>
      <c r="F16" s="10" t="s">
        <v>44</v>
      </c>
      <c r="G16" s="46">
        <v>176.04</v>
      </c>
      <c r="H16" s="46">
        <v>1.4039999999999999</v>
      </c>
      <c r="I16" s="46">
        <v>8.7479999999999993</v>
      </c>
      <c r="J16" s="47">
        <v>22.788</v>
      </c>
      <c r="K16" s="1"/>
    </row>
    <row r="17" spans="1:11" ht="16.2" x14ac:dyDescent="0.3">
      <c r="A17" s="13"/>
      <c r="B17" s="17" t="s">
        <v>20</v>
      </c>
      <c r="C17" s="14"/>
      <c r="D17" s="30" t="s">
        <v>45</v>
      </c>
      <c r="E17" s="11">
        <v>3.7</v>
      </c>
      <c r="F17" s="10" t="s">
        <v>24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8"/>
      <c r="C18" s="14"/>
      <c r="D18" s="31" t="s">
        <v>14</v>
      </c>
      <c r="E18" s="32">
        <f>SUM(E12:E17)</f>
        <v>75.539999999999992</v>
      </c>
      <c r="F18" s="32"/>
      <c r="G18" s="15">
        <f>SUM(G12:G17)</f>
        <v>718.87299999999993</v>
      </c>
      <c r="H18" s="15">
        <f>SUM(H12:H17)</f>
        <v>26.661000000000001</v>
      </c>
      <c r="I18" s="15">
        <f>SUM(I12:I17)</f>
        <v>26.725000000000001</v>
      </c>
      <c r="J18" s="16">
        <f>SUM(J12:J17)</f>
        <v>93.268000000000001</v>
      </c>
      <c r="K18" s="1"/>
    </row>
    <row r="19" spans="1:11" ht="18.600000000000001" thickBot="1" x14ac:dyDescent="0.35">
      <c r="A19" s="13"/>
      <c r="B19" s="33"/>
      <c r="C19" s="34"/>
      <c r="D19" s="35" t="s">
        <v>15</v>
      </c>
      <c r="E19" s="36">
        <f>E9+E18</f>
        <v>125</v>
      </c>
      <c r="F19" s="36"/>
      <c r="G19" s="36">
        <f>G9+G18</f>
        <v>1146.193</v>
      </c>
      <c r="H19" s="37"/>
      <c r="I19" s="37"/>
      <c r="J19" s="38"/>
      <c r="K19" s="1"/>
    </row>
    <row r="20" spans="1:11" ht="15.6" thickBot="1" x14ac:dyDescent="0.35">
      <c r="A20" s="24"/>
      <c r="B20" s="25"/>
      <c r="C20" s="25"/>
      <c r="D20" s="26"/>
      <c r="E20" s="39"/>
      <c r="F20" s="18"/>
      <c r="G20" s="40"/>
      <c r="H20" s="40"/>
      <c r="I20" s="40"/>
      <c r="J20" s="41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2023-01-26T04:56:48Z</dcterms:modified>
</cp:coreProperties>
</file>