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I5" i="1" l="1"/>
  <c r="H5" i="1"/>
  <c r="G5" i="1"/>
  <c r="E10" i="1" l="1"/>
  <c r="E19" i="1" l="1"/>
  <c r="E20" i="1" l="1"/>
  <c r="J19" i="1" l="1"/>
  <c r="I19" i="1"/>
  <c r="H19" i="1"/>
  <c r="G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<sst xmlns="http://schemas.openxmlformats.org/spreadsheetml/2006/main" count="53" uniqueCount="49">
  <si>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</si>
  <si>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</si>
  <si>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</si>
  <si>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</si>
  <si>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</si>
  <si>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</si>
  <si>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</si>
  <si>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</si>
  <si>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</si>
  <si>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</si>
  <si>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</si>
  <si>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</si>
  <si>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</si>
  <si>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</si>
  <si>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</si>
  <si>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</si>
  <si>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</si>
  <si>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</si>
  <si>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</si>
  <si>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</si>
  <si>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</si>
  <si>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</si>
  <si>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</si>
  <si>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</si>
  <si>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</si>
  <si>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</si>
  <si>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</si>
  <si>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</si>
  <si>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</si>
  <si>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</si>
  <si>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</si>
  <si>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</si>
  <si>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Фрукт</t>
  </si>
  <si>
    <t>Биточек мясной</t>
  </si>
  <si>
    <t>1/50</t>
  </si>
  <si>
    <t>Пюре картофельное</t>
  </si>
  <si>
    <t>Сосиска "Детская" отварная</t>
  </si>
  <si>
    <t>1/50,5</t>
  </si>
  <si>
    <t>Чай с сахаром</t>
  </si>
  <si>
    <t>Яблоко</t>
  </si>
  <si>
    <t>Щи из свежей капусты со сметаной, курой</t>
  </si>
  <si>
    <t>212,5/10</t>
  </si>
  <si>
    <t>Салат из квашенной капусты</t>
  </si>
  <si>
    <t>Омлет натуральный</t>
  </si>
  <si>
    <t>1/102</t>
  </si>
  <si>
    <t>Огурец свежий</t>
  </si>
  <si>
    <t>Овощи</t>
  </si>
  <si>
    <t>2/15</t>
  </si>
  <si>
    <t>1/139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</si>
</sst>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44900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43</v>
      </c>
      <c r="E4" s="11">
        <v>21.92</v>
      </c>
      <c r="F4" s="10" t="s">
        <v>44</v>
      </c>
      <c r="G4" s="11">
        <v>128</v>
      </c>
      <c r="H4" s="11">
        <v>8.6999999999999993</v>
      </c>
      <c r="I4" s="11">
        <v>9.1999999999999993</v>
      </c>
      <c r="J4" s="12">
        <v>2.7</v>
      </c>
      <c r="K4" s="1"/>
    </row>
    <row r="5" spans="1:11" ht="16.8" thickBot="1" x14ac:dyDescent="0.35">
      <c r="A5" s="13"/>
      <c r="B5" s="29" t="s">
        <v>17</v>
      </c>
      <c r="C5" s="46"/>
      <c r="D5" s="9" t="s">
        <v>36</v>
      </c>
      <c r="E5" s="11">
        <v>16.149999999999999</v>
      </c>
      <c r="F5" s="10" t="s">
        <v>37</v>
      </c>
      <c r="G5" s="47">
        <f>121.3/2</f>
        <v>60.65</v>
      </c>
      <c r="H5" s="47">
        <f>5.8/2</f>
        <v>2.9</v>
      </c>
      <c r="I5" s="47">
        <f>10.7/2</f>
        <v>5.35</v>
      </c>
      <c r="J5" s="48">
        <v>0</v>
      </c>
      <c r="K5" s="1"/>
    </row>
    <row r="6" spans="1:11" ht="16.8" thickBot="1" x14ac:dyDescent="0.35">
      <c r="A6" s="13"/>
      <c r="B6" s="29" t="s">
        <v>46</v>
      </c>
      <c r="C6" s="46"/>
      <c r="D6" s="9" t="s">
        <v>45</v>
      </c>
      <c r="E6" s="11">
        <v>3.6</v>
      </c>
      <c r="F6" s="10" t="s">
        <v>47</v>
      </c>
      <c r="G6" s="47">
        <v>4.5</v>
      </c>
      <c r="H6" s="47">
        <v>0.24</v>
      </c>
      <c r="I6" s="47">
        <v>0.03</v>
      </c>
      <c r="J6" s="48">
        <v>0.56000000000000005</v>
      </c>
      <c r="K6" s="1"/>
    </row>
    <row r="7" spans="1:11" ht="16.8" thickBot="1" x14ac:dyDescent="0.35">
      <c r="A7" s="13"/>
      <c r="B7" s="29" t="s">
        <v>24</v>
      </c>
      <c r="C7" s="46"/>
      <c r="D7" s="9" t="s">
        <v>38</v>
      </c>
      <c r="E7" s="11">
        <v>1.32</v>
      </c>
      <c r="F7" s="10" t="s">
        <v>28</v>
      </c>
      <c r="G7" s="47">
        <v>41.7</v>
      </c>
      <c r="H7" s="47">
        <v>0.2</v>
      </c>
      <c r="I7" s="47">
        <v>0.1</v>
      </c>
      <c r="J7" s="48">
        <v>10.8</v>
      </c>
      <c r="K7" s="1"/>
    </row>
    <row r="8" spans="1:11" ht="16.8" thickBot="1" x14ac:dyDescent="0.35">
      <c r="A8" s="13"/>
      <c r="B8" s="29" t="s">
        <v>32</v>
      </c>
      <c r="C8" s="46"/>
      <c r="D8" s="9" t="s">
        <v>39</v>
      </c>
      <c r="E8" s="11">
        <v>12.51</v>
      </c>
      <c r="F8" s="10" t="s">
        <v>48</v>
      </c>
      <c r="G8" s="47">
        <v>47</v>
      </c>
      <c r="H8" s="47">
        <v>0.41</v>
      </c>
      <c r="I8" s="47">
        <v>0.4</v>
      </c>
      <c r="J8" s="48">
        <v>9.8000000000000007</v>
      </c>
      <c r="K8" s="1"/>
    </row>
    <row r="9" spans="1:11" ht="16.8" thickBot="1" x14ac:dyDescent="0.35">
      <c r="A9" s="13"/>
      <c r="B9" s="17" t="s">
        <v>18</v>
      </c>
      <c r="C9" s="14"/>
      <c r="D9" s="18" t="s">
        <v>14</v>
      </c>
      <c r="E9" s="11">
        <v>1.23</v>
      </c>
      <c r="F9" s="10" t="s">
        <v>29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56.73</v>
      </c>
      <c r="F10" s="22"/>
      <c r="G10" s="22">
        <f>SUM(G4:G9)</f>
        <v>314.58000000000004</v>
      </c>
      <c r="H10" s="11">
        <f>SUM(H4:H9)</f>
        <v>13.489999999999998</v>
      </c>
      <c r="I10" s="11">
        <f>SUM(I4:I9)</f>
        <v>15.199999999999998</v>
      </c>
      <c r="J10" s="12">
        <f>SUM(J4:J9)</f>
        <v>31.79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25</v>
      </c>
      <c r="C13" s="30"/>
      <c r="D13" s="44" t="s">
        <v>40</v>
      </c>
      <c r="E13" s="11">
        <v>15.36</v>
      </c>
      <c r="F13" s="10" t="s">
        <v>41</v>
      </c>
      <c r="G13" s="15">
        <v>71.84</v>
      </c>
      <c r="H13" s="15">
        <v>1.6</v>
      </c>
      <c r="I13" s="15">
        <v>8.08</v>
      </c>
      <c r="J13" s="16">
        <v>6.64</v>
      </c>
      <c r="K13" s="1"/>
    </row>
    <row r="14" spans="1:11" ht="16.8" customHeight="1" thickBot="1" x14ac:dyDescent="0.35">
      <c r="A14" s="13"/>
      <c r="B14" s="29" t="s">
        <v>17</v>
      </c>
      <c r="C14" s="30"/>
      <c r="D14" s="43" t="s">
        <v>33</v>
      </c>
      <c r="E14" s="11">
        <v>22.71</v>
      </c>
      <c r="F14" s="10" t="s">
        <v>34</v>
      </c>
      <c r="G14" s="15">
        <f>149/2</f>
        <v>74.5</v>
      </c>
      <c r="H14" s="15">
        <f>21.3/2</f>
        <v>10.65</v>
      </c>
      <c r="I14" s="15">
        <f>4.1/2</f>
        <v>2.0499999999999998</v>
      </c>
      <c r="J14" s="16">
        <f>5.7/2</f>
        <v>2.85</v>
      </c>
      <c r="K14" s="1"/>
    </row>
    <row r="15" spans="1:11" ht="16.8" customHeight="1" thickBot="1" x14ac:dyDescent="0.35">
      <c r="A15" s="13"/>
      <c r="B15" s="29" t="s">
        <v>27</v>
      </c>
      <c r="C15" s="30"/>
      <c r="D15" s="43" t="s">
        <v>35</v>
      </c>
      <c r="E15" s="11">
        <v>9.57</v>
      </c>
      <c r="F15" s="10" t="s">
        <v>26</v>
      </c>
      <c r="G15" s="15">
        <v>101.333</v>
      </c>
      <c r="H15" s="15">
        <v>2.0670000000000002</v>
      </c>
      <c r="I15" s="15">
        <v>4.4669999999999996</v>
      </c>
      <c r="J15" s="16">
        <v>13.2</v>
      </c>
      <c r="K15" s="1"/>
    </row>
    <row r="16" spans="1:11" ht="16.8" customHeight="1" thickBot="1" x14ac:dyDescent="0.35">
      <c r="A16" s="13"/>
      <c r="B16" s="29" t="s">
        <v>30</v>
      </c>
      <c r="C16" s="30"/>
      <c r="D16" s="43" t="s">
        <v>42</v>
      </c>
      <c r="E16" s="11">
        <v>4.7300000000000004</v>
      </c>
      <c r="F16" s="10" t="s">
        <v>23</v>
      </c>
      <c r="G16" s="47">
        <v>30.51</v>
      </c>
      <c r="H16" s="47">
        <v>0.42</v>
      </c>
      <c r="I16" s="47">
        <v>2.4300000000000002</v>
      </c>
      <c r="J16" s="48">
        <v>1.86</v>
      </c>
      <c r="K16" s="1"/>
    </row>
    <row r="17" spans="1:11" ht="16.8" customHeight="1" thickBot="1" x14ac:dyDescent="0.35">
      <c r="A17" s="13"/>
      <c r="B17" s="29" t="s">
        <v>20</v>
      </c>
      <c r="C17" s="30"/>
      <c r="D17" s="43" t="s">
        <v>31</v>
      </c>
      <c r="E17" s="11">
        <v>14</v>
      </c>
      <c r="F17" s="10" t="s">
        <v>28</v>
      </c>
      <c r="G17" s="47">
        <v>92</v>
      </c>
      <c r="H17" s="47">
        <v>1</v>
      </c>
      <c r="I17" s="47">
        <v>0</v>
      </c>
      <c r="J17" s="48">
        <v>20</v>
      </c>
      <c r="K17" s="1"/>
    </row>
    <row r="18" spans="1:11" ht="16.2" x14ac:dyDescent="0.3">
      <c r="A18" s="13"/>
      <c r="B18" s="17" t="s">
        <v>21</v>
      </c>
      <c r="C18" s="14"/>
      <c r="D18" s="31" t="s">
        <v>22</v>
      </c>
      <c r="E18" s="11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SUM(E13:E18)</f>
        <v>68.27000000000001</v>
      </c>
      <c r="F19" s="33"/>
      <c r="G19" s="15">
        <f>SUM(G13:G18)</f>
        <v>422.18299999999999</v>
      </c>
      <c r="H19" s="15">
        <f>SUM(H13:H18)</f>
        <v>17.737000000000002</v>
      </c>
      <c r="I19" s="15">
        <f>SUM(I13:I18)</f>
        <v>17.026999999999997</v>
      </c>
      <c r="J19" s="16">
        <f>SUM(J13:J18)</f>
        <v>52.55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E10+E19</f>
        <v>125</v>
      </c>
      <c r="F20" s="37"/>
      <c r="G20" s="37">
        <f>G10+G19</f>
        <v>736.76300000000003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2022-12-02T07:51:00Z</dcterms:modified>
</cp:coreProperties>
</file>