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4" i="1" l="1"/>
  <c r="I4" i="1"/>
  <c r="H4" i="1"/>
  <c r="G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<sst xmlns="http://schemas.openxmlformats.org/spreadsheetml/2006/main" count="47" uniqueCount="44">
  <si>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</si>
  <si>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</si>
  <si>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</si>
  <si>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</si>
  <si>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</si>
  <si>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</si>
  <si>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</si>
  <si>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</si>
  <si>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</si>
  <si>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</si>
  <si>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</si>
  <si>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</si>
  <si>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</si>
  <si>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</si>
  <si>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</si>
  <si>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</si>
  <si>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</si>
  <si>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</si>
  <si>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</si>
  <si>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</si>
  <si>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</si>
  <si>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</si>
  <si>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</si>
  <si>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</si>
  <si>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</si>
  <si>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</si>
  <si>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</si>
  <si>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</si>
  <si>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</si>
  <si>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</si>
  <si>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</si>
  <si>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</si>
  <si>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200/10</t>
  </si>
  <si>
    <t>Пюре картофельное</t>
  </si>
  <si>
    <t>Творожок "Агуша"</t>
  </si>
  <si>
    <t>Чай с сахаром</t>
  </si>
  <si>
    <t>Борщ из квашеной капусты со сметаной</t>
  </si>
  <si>
    <t>Кнели куриные</t>
  </si>
  <si>
    <t>1/80</t>
  </si>
  <si>
    <t>Молочка</t>
  </si>
  <si>
    <t>Огурец свежий</t>
  </si>
  <si>
    <t>Блинчик со сгущенкой</t>
  </si>
  <si>
    <t>70/20</t>
  </si>
  <si>
    <t>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</si>
</sst>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topLeftCell="B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44890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41</v>
      </c>
      <c r="E4" s="11">
        <v>15.7</v>
      </c>
      <c r="F4" s="10" t="s">
        <v>42</v>
      </c>
      <c r="G4" s="11">
        <f>260*0.84</f>
        <v>218.4</v>
      </c>
      <c r="H4" s="11">
        <f>5.5*0.84</f>
        <v>4.62</v>
      </c>
      <c r="I4" s="11">
        <f>11*0.84</f>
        <v>9.24</v>
      </c>
      <c r="J4" s="12">
        <f>34*0.84</f>
        <v>28.56</v>
      </c>
      <c r="K4" s="1"/>
    </row>
    <row r="5" spans="1:11" ht="16.8" thickBot="1" x14ac:dyDescent="0.35">
      <c r="A5" s="13"/>
      <c r="B5" s="29" t="s">
        <v>39</v>
      </c>
      <c r="C5" s="46"/>
      <c r="D5" s="9" t="s">
        <v>34</v>
      </c>
      <c r="E5" s="11">
        <v>36</v>
      </c>
      <c r="F5" s="10" t="s">
        <v>26</v>
      </c>
      <c r="G5" s="47">
        <v>102</v>
      </c>
      <c r="H5" s="47">
        <v>7.4</v>
      </c>
      <c r="I5" s="47">
        <v>3.9</v>
      </c>
      <c r="J5" s="48">
        <v>9.4</v>
      </c>
      <c r="K5" s="1"/>
    </row>
    <row r="6" spans="1:11" ht="16.8" thickBot="1" x14ac:dyDescent="0.35">
      <c r="A6" s="13"/>
      <c r="B6" s="29" t="s">
        <v>24</v>
      </c>
      <c r="C6" s="46"/>
      <c r="D6" s="9" t="s">
        <v>35</v>
      </c>
      <c r="E6" s="11">
        <v>1.32</v>
      </c>
      <c r="F6" s="10" t="s">
        <v>28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54.25</v>
      </c>
      <c r="F8" s="22"/>
      <c r="G8" s="22">
        <f>SUM(G4:G7)</f>
        <v>394.83</v>
      </c>
      <c r="H8" s="11">
        <f>SUM(H4:H7)</f>
        <v>13.259999999999998</v>
      </c>
      <c r="I8" s="11">
        <f>SUM(I4:I7)</f>
        <v>13.36</v>
      </c>
      <c r="J8" s="12">
        <f>SUM(J4:J7)</f>
        <v>56.690000000000005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36</v>
      </c>
      <c r="E11" s="11">
        <v>12.84</v>
      </c>
      <c r="F11" s="10" t="s">
        <v>32</v>
      </c>
      <c r="G11" s="15">
        <v>96.683999999999997</v>
      </c>
      <c r="H11" s="15">
        <v>2.762</v>
      </c>
      <c r="I11" s="15">
        <v>4.9560000000000004</v>
      </c>
      <c r="J11" s="16">
        <v>11.676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37</v>
      </c>
      <c r="E12" s="11">
        <v>29.98</v>
      </c>
      <c r="F12" s="10" t="s">
        <v>38</v>
      </c>
      <c r="G12" s="15">
        <v>82.08</v>
      </c>
      <c r="H12" s="15">
        <v>16.16</v>
      </c>
      <c r="I12" s="15">
        <v>1.76</v>
      </c>
      <c r="J12" s="16">
        <v>0.32</v>
      </c>
      <c r="K12" s="1"/>
    </row>
    <row r="13" spans="1:11" ht="16.8" customHeight="1" thickBot="1" x14ac:dyDescent="0.35">
      <c r="A13" s="13"/>
      <c r="B13" s="29" t="s">
        <v>27</v>
      </c>
      <c r="C13" s="30"/>
      <c r="D13" s="43" t="s">
        <v>33</v>
      </c>
      <c r="E13" s="11">
        <v>9.57</v>
      </c>
      <c r="F13" s="10" t="s">
        <v>26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29" t="s">
        <v>30</v>
      </c>
      <c r="C14" s="30"/>
      <c r="D14" s="43" t="s">
        <v>40</v>
      </c>
      <c r="E14" s="11">
        <v>2.46</v>
      </c>
      <c r="F14" s="10" t="s">
        <v>43</v>
      </c>
      <c r="G14" s="47">
        <f>15*0.28</f>
        <v>4.2</v>
      </c>
      <c r="H14" s="47">
        <f>0.8*0.28</f>
        <v>0.22400000000000003</v>
      </c>
      <c r="I14" s="47">
        <f>0.1*0.28</f>
        <v>2.8000000000000004E-2</v>
      </c>
      <c r="J14" s="48">
        <f>2.8*0.28</f>
        <v>0.78400000000000003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31</v>
      </c>
      <c r="E15" s="11">
        <v>14</v>
      </c>
      <c r="F15" s="10" t="s">
        <v>28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70.75</v>
      </c>
      <c r="F17" s="33"/>
      <c r="G17" s="15">
        <f>SUM(G11:G16)</f>
        <v>428.29699999999997</v>
      </c>
      <c r="H17" s="15">
        <f>SUM(H11:H16)</f>
        <v>24.213000000000001</v>
      </c>
      <c r="I17" s="15">
        <f>SUM(I11:I16)</f>
        <v>11.211</v>
      </c>
      <c r="J17" s="16">
        <f>SUM(J11:J16)</f>
        <v>53.98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</v>
      </c>
      <c r="F18" s="37"/>
      <c r="G18" s="37">
        <f>G8+G17</f>
        <v>823.12699999999995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2022-11-24T09:52:25Z</dcterms:modified>
</cp:coreProperties>
</file>