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<sst xmlns="http://schemas.openxmlformats.org/spreadsheetml/2006/main" count="44" uniqueCount="42">
  <si>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</si>
  <si>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</si>
  <si>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</si>
  <si>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</si>
  <si>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</si>
  <si>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</si>
  <si>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</si>
  <si>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</si>
  <si>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</si>
  <si>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</si>
  <si>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</si>
  <si>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</si>
  <si>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</si>
  <si>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</si>
  <si>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</si>
  <si>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</si>
  <si>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</si>
  <si>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</si>
  <si>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</si>
  <si>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</si>
  <si>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</si>
  <si>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</si>
  <si>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</si>
  <si>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</si>
  <si>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</si>
  <si>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</si>
  <si>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</si>
  <si>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</si>
  <si>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Закуска</t>
  </si>
  <si>
    <t>Сок фруктовый т/п</t>
  </si>
  <si>
    <t>Запеканка творожная с ягодным соусом</t>
  </si>
  <si>
    <t>100/30</t>
  </si>
  <si>
    <t>Суп овощной с курой</t>
  </si>
  <si>
    <t>Плов (курица)</t>
  </si>
  <si>
    <t>50/100</t>
  </si>
  <si>
    <t>1/212,5</t>
  </si>
  <si>
    <t>Чай с сахаром</t>
  </si>
  <si>
    <t>Биойогурт с вишней 2,5%</t>
  </si>
  <si>
    <t>1/125</t>
  </si>
  <si>
    <t>Молочка</t>
  </si>
  <si>
    <t>Помидор свежий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</si>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</sst>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6" sqref="G6: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44846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30</v>
      </c>
      <c r="E4" s="11">
        <v>27.96</v>
      </c>
      <c r="F4" s="10" t="s">
        <v>31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29" t="s">
        <v>24</v>
      </c>
      <c r="C5" s="46"/>
      <c r="D5" s="9" t="s">
        <v>36</v>
      </c>
      <c r="E5" s="11">
        <v>1.32</v>
      </c>
      <c r="F5" s="10" t="s">
        <v>26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39</v>
      </c>
      <c r="C6" s="46"/>
      <c r="D6" s="9" t="s">
        <v>37</v>
      </c>
      <c r="E6" s="11">
        <v>28</v>
      </c>
      <c r="F6" s="10" t="s">
        <v>38</v>
      </c>
      <c r="G6" s="47">
        <v>58.5</v>
      </c>
      <c r="H6" s="47">
        <v>3.5</v>
      </c>
      <c r="I6" s="47">
        <v>2.9</v>
      </c>
      <c r="J6" s="48">
        <v>4.5999999999999996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27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58.51</v>
      </c>
      <c r="F8" s="22"/>
      <c r="G8" s="22">
        <f>SUM(G4:G7)</f>
        <v>305.23</v>
      </c>
      <c r="H8" s="11">
        <f>SUM(H4:H7)</f>
        <v>20.54</v>
      </c>
      <c r="I8" s="11">
        <f>SUM(I4:I7)</f>
        <v>9.4199999999999982</v>
      </c>
      <c r="J8" s="12">
        <f>SUM(J4:J7)</f>
        <v>35.83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32</v>
      </c>
      <c r="E11" s="11">
        <v>15.62</v>
      </c>
      <c r="F11" s="10" t="s">
        <v>35</v>
      </c>
      <c r="G11" s="15">
        <v>88</v>
      </c>
      <c r="H11" s="15">
        <v>7.44</v>
      </c>
      <c r="I11" s="15">
        <v>2.56</v>
      </c>
      <c r="J11" s="16">
        <v>8.8800000000000008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33</v>
      </c>
      <c r="E12" s="11">
        <v>31.95</v>
      </c>
      <c r="F12" s="10" t="s">
        <v>34</v>
      </c>
      <c r="G12" s="15">
        <f>224/200*150</f>
        <v>168.00000000000003</v>
      </c>
      <c r="H12" s="15">
        <f>14.6/200*150</f>
        <v>10.95</v>
      </c>
      <c r="I12" s="15">
        <f>4.7/200*150</f>
        <v>3.5249999999999999</v>
      </c>
      <c r="J12" s="16">
        <f>30.8/200*150</f>
        <v>23.1</v>
      </c>
      <c r="K12" s="1"/>
    </row>
    <row r="13" spans="1:11" ht="16.8" customHeight="1" thickBot="1" x14ac:dyDescent="0.35">
      <c r="A13" s="13"/>
      <c r="B13" s="29" t="s">
        <v>28</v>
      </c>
      <c r="C13" s="30"/>
      <c r="D13" s="43" t="s">
        <v>40</v>
      </c>
      <c r="E13" s="11">
        <v>3.02</v>
      </c>
      <c r="F13" s="10" t="s">
        <v>41</v>
      </c>
      <c r="G13" s="15">
        <f>15*0.25</f>
        <v>3.75</v>
      </c>
      <c r="H13" s="15">
        <f>0.8*0.25</f>
        <v>0.2</v>
      </c>
      <c r="I13" s="15">
        <f>0.1*0.25</f>
        <v>2.5000000000000001E-2</v>
      </c>
      <c r="J13" s="16">
        <f>2.8*0.25</f>
        <v>0.7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29</v>
      </c>
      <c r="E14" s="11">
        <v>14</v>
      </c>
      <c r="F14" s="10" t="s">
        <v>26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66.490000000000009</v>
      </c>
      <c r="F16" s="33"/>
      <c r="G16" s="15">
        <f>SUM(G11:G15)</f>
        <v>403.75</v>
      </c>
      <c r="H16" s="15">
        <f>SUM(H11:H15)</f>
        <v>21.59</v>
      </c>
      <c r="I16" s="15">
        <f>SUM(I11:I15)</f>
        <v>6.11</v>
      </c>
      <c r="J16" s="16">
        <f>SUM(J11:J15)</f>
        <v>60.680000000000007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708.98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2022-10-11T04:51:40Z</dcterms:modified>
</cp:coreProperties>
</file>