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5" i="1" l="1"/>
  <c r="H5" i="1"/>
  <c r="G5" i="1"/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<sst xmlns="http://schemas.openxmlformats.org/spreadsheetml/2006/main" count="50" uniqueCount="46">
  <si>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</si>
  <si>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</si>
  <si>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</si>
  <si>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</si>
  <si>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</si>
  <si>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</si>
  <si>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</si>
  <si>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</si>
  <si>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</si>
  <si>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</si>
  <si>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</si>
  <si>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</si>
  <si>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</si>
  <si>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</si>
  <si>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</si>
  <si>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</si>
  <si>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</si>
  <si>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</si>
  <si>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</si>
  <si>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</si>
  <si>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</si>
  <si>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</si>
  <si>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</si>
  <si>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</si>
  <si>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</si>
  <si>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</si>
  <si>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</si>
  <si>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Закуска</t>
  </si>
  <si>
    <t>Фрукт</t>
  </si>
  <si>
    <t>Бутерброд с маслом сливочным</t>
  </si>
  <si>
    <t>10/18</t>
  </si>
  <si>
    <t>Форель соленая</t>
  </si>
  <si>
    <t>1/20</t>
  </si>
  <si>
    <t>Яйцо вареное</t>
  </si>
  <si>
    <t>1/40</t>
  </si>
  <si>
    <t>Чай с сахаром</t>
  </si>
  <si>
    <t>Печенье "Американер"</t>
  </si>
  <si>
    <t>1/38</t>
  </si>
  <si>
    <t>Суп картофельный с горохом</t>
  </si>
  <si>
    <t>Тефтели мясные в соусе томатном</t>
  </si>
  <si>
    <t>60/50</t>
  </si>
  <si>
    <t>Греча рассыпчатая</t>
  </si>
  <si>
    <t>Сок фруктовый т/п</t>
  </si>
  <si>
    <t>Яблоко</t>
  </si>
  <si>
    <t>1/85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</si>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</sst>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17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44844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27</v>
      </c>
      <c r="C4" s="8"/>
      <c r="D4" s="9" t="s">
        <v>29</v>
      </c>
      <c r="E4" s="11">
        <v>6.03</v>
      </c>
      <c r="F4" s="10" t="s">
        <v>30</v>
      </c>
      <c r="G4" s="11">
        <v>98.46</v>
      </c>
      <c r="H4" s="11">
        <v>1.83</v>
      </c>
      <c r="I4" s="11">
        <v>4.95</v>
      </c>
      <c r="J4" s="12">
        <v>11.61</v>
      </c>
      <c r="K4" s="1"/>
    </row>
    <row r="5" spans="1:11" ht="16.8" thickBot="1" x14ac:dyDescent="0.35">
      <c r="A5" s="13"/>
      <c r="B5" s="29" t="s">
        <v>27</v>
      </c>
      <c r="C5" s="46"/>
      <c r="D5" s="9" t="s">
        <v>31</v>
      </c>
      <c r="E5" s="11">
        <v>33.35</v>
      </c>
      <c r="F5" s="10" t="s">
        <v>32</v>
      </c>
      <c r="G5" s="47">
        <f>186*0.2</f>
        <v>37.200000000000003</v>
      </c>
      <c r="H5" s="47">
        <f>20.6*0.2</f>
        <v>4.12</v>
      </c>
      <c r="I5" s="47">
        <f>10.1*0.2</f>
        <v>2.02</v>
      </c>
      <c r="J5" s="48">
        <v>0</v>
      </c>
      <c r="K5" s="1"/>
    </row>
    <row r="6" spans="1:11" ht="16.8" thickBot="1" x14ac:dyDescent="0.35">
      <c r="A6" s="13"/>
      <c r="B6" s="29" t="s">
        <v>27</v>
      </c>
      <c r="C6" s="46"/>
      <c r="D6" s="9" t="s">
        <v>33</v>
      </c>
      <c r="E6" s="11">
        <v>8.7799999999999994</v>
      </c>
      <c r="F6" s="10" t="s">
        <v>34</v>
      </c>
      <c r="G6" s="47">
        <v>63.08</v>
      </c>
      <c r="H6" s="47">
        <v>5.12</v>
      </c>
      <c r="I6" s="47">
        <v>4.6399999999999997</v>
      </c>
      <c r="J6" s="48">
        <v>0.28000000000000003</v>
      </c>
      <c r="K6" s="1"/>
    </row>
    <row r="7" spans="1:11" ht="16.8" thickBot="1" x14ac:dyDescent="0.35">
      <c r="A7" s="13"/>
      <c r="B7" s="29" t="s">
        <v>22</v>
      </c>
      <c r="C7" s="46"/>
      <c r="D7" s="9" t="s">
        <v>35</v>
      </c>
      <c r="E7" s="11">
        <v>1.32</v>
      </c>
      <c r="F7" s="10" t="s">
        <v>26</v>
      </c>
      <c r="G7" s="47">
        <v>41.7</v>
      </c>
      <c r="H7" s="47">
        <v>0.2</v>
      </c>
      <c r="I7" s="47">
        <v>0.1</v>
      </c>
      <c r="J7" s="48">
        <v>10.8</v>
      </c>
      <c r="K7" s="1"/>
    </row>
    <row r="8" spans="1:11" ht="16.8" thickBot="1" x14ac:dyDescent="0.35">
      <c r="A8" s="13"/>
      <c r="B8" s="29" t="s">
        <v>45</v>
      </c>
      <c r="C8" s="46"/>
      <c r="D8" s="9" t="s">
        <v>36</v>
      </c>
      <c r="E8" s="11">
        <v>9.8699999999999992</v>
      </c>
      <c r="F8" s="10" t="s">
        <v>37</v>
      </c>
      <c r="G8" s="47">
        <v>171</v>
      </c>
      <c r="H8" s="47">
        <v>2.36</v>
      </c>
      <c r="I8" s="47">
        <v>6.88</v>
      </c>
      <c r="J8" s="48">
        <v>26.11</v>
      </c>
      <c r="K8" s="1"/>
    </row>
    <row r="9" spans="1:11" ht="16.8" thickBot="1" x14ac:dyDescent="0.35">
      <c r="A9" s="13"/>
      <c r="B9" s="17"/>
      <c r="C9" s="14"/>
      <c r="D9" s="18"/>
      <c r="E9" s="11"/>
      <c r="F9" s="10"/>
      <c r="G9" s="19"/>
      <c r="H9" s="19"/>
      <c r="I9" s="19"/>
      <c r="J9" s="20"/>
      <c r="K9" s="1"/>
    </row>
    <row r="10" spans="1:11" ht="18" x14ac:dyDescent="0.3">
      <c r="A10" s="7"/>
      <c r="B10" s="17"/>
      <c r="C10" s="8"/>
      <c r="D10" s="21"/>
      <c r="E10" s="22">
        <f>SUM(E4:E9)</f>
        <v>59.35</v>
      </c>
      <c r="F10" s="22"/>
      <c r="G10" s="22">
        <f>SUM(G4:G9)</f>
        <v>411.44</v>
      </c>
      <c r="H10" s="11">
        <f>SUM(H4:H9)</f>
        <v>13.629999999999999</v>
      </c>
      <c r="I10" s="11">
        <f>SUM(I4:I9)</f>
        <v>18.59</v>
      </c>
      <c r="J10" s="12">
        <f>SUM(J4:J9)</f>
        <v>48.8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23</v>
      </c>
      <c r="C13" s="30"/>
      <c r="D13" s="44" t="s">
        <v>38</v>
      </c>
      <c r="E13" s="11">
        <v>8.17</v>
      </c>
      <c r="F13" s="10" t="s">
        <v>26</v>
      </c>
      <c r="G13" s="15">
        <v>79.567999999999998</v>
      </c>
      <c r="H13" s="15">
        <v>1.48</v>
      </c>
      <c r="I13" s="15">
        <v>4.2080000000000002</v>
      </c>
      <c r="J13" s="16">
        <v>8.8640000000000008</v>
      </c>
      <c r="K13" s="1"/>
    </row>
    <row r="14" spans="1:11" ht="16.8" customHeight="1" thickBot="1" x14ac:dyDescent="0.35">
      <c r="A14" s="13"/>
      <c r="B14" s="29" t="s">
        <v>16</v>
      </c>
      <c r="C14" s="30"/>
      <c r="D14" s="43" t="s">
        <v>39</v>
      </c>
      <c r="E14" s="11">
        <v>27.58</v>
      </c>
      <c r="F14" s="10" t="s">
        <v>40</v>
      </c>
      <c r="G14" s="15">
        <v>202.51</v>
      </c>
      <c r="H14" s="15">
        <v>10.23</v>
      </c>
      <c r="I14" s="15">
        <v>11.66</v>
      </c>
      <c r="J14" s="16">
        <v>13.64</v>
      </c>
      <c r="K14" s="1"/>
    </row>
    <row r="15" spans="1:11" ht="16.8" customHeight="1" thickBot="1" x14ac:dyDescent="0.35">
      <c r="A15" s="13"/>
      <c r="B15" s="29" t="s">
        <v>25</v>
      </c>
      <c r="C15" s="30"/>
      <c r="D15" s="43" t="s">
        <v>41</v>
      </c>
      <c r="E15" s="11">
        <v>6.31</v>
      </c>
      <c r="F15" s="10" t="s">
        <v>24</v>
      </c>
      <c r="G15" s="15">
        <v>178.667</v>
      </c>
      <c r="H15" s="15">
        <v>5.7329999999999997</v>
      </c>
      <c r="I15" s="15">
        <v>5.2</v>
      </c>
      <c r="J15" s="16">
        <v>27.2</v>
      </c>
      <c r="K15" s="1"/>
    </row>
    <row r="16" spans="1:11" ht="16.8" customHeight="1" thickBot="1" x14ac:dyDescent="0.35">
      <c r="A16" s="13"/>
      <c r="B16" s="29" t="s">
        <v>18</v>
      </c>
      <c r="C16" s="30"/>
      <c r="D16" s="43" t="s">
        <v>42</v>
      </c>
      <c r="E16" s="11">
        <v>14</v>
      </c>
      <c r="F16" s="10" t="s">
        <v>26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8" customHeight="1" thickBot="1" x14ac:dyDescent="0.35">
      <c r="A17" s="13"/>
      <c r="B17" s="29" t="s">
        <v>28</v>
      </c>
      <c r="C17" s="30"/>
      <c r="D17" s="43" t="s">
        <v>43</v>
      </c>
      <c r="E17" s="11">
        <v>7.69</v>
      </c>
      <c r="F17" s="10" t="s">
        <v>44</v>
      </c>
      <c r="G17" s="47">
        <f>47*0.85</f>
        <v>39.949999999999996</v>
      </c>
      <c r="H17" s="47">
        <f>0.41*0.85</f>
        <v>0.34849999999999998</v>
      </c>
      <c r="I17" s="47">
        <f>0.4*0.85</f>
        <v>0.34</v>
      </c>
      <c r="J17" s="48">
        <f>9.8*0.85</f>
        <v>8.33</v>
      </c>
      <c r="K17" s="1"/>
    </row>
    <row r="18" spans="1:11" ht="16.2" x14ac:dyDescent="0.3">
      <c r="A18" s="13"/>
      <c r="B18" s="17" t="s">
        <v>19</v>
      </c>
      <c r="C18" s="14"/>
      <c r="D18" s="31" t="s">
        <v>20</v>
      </c>
      <c r="E18" s="11">
        <v>1.9</v>
      </c>
      <c r="F18" s="10" t="s">
        <v>21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14</v>
      </c>
      <c r="E19" s="33">
        <f>SUM(E13:E18)</f>
        <v>65.650000000000006</v>
      </c>
      <c r="F19" s="33"/>
      <c r="G19" s="15">
        <f>SUM(G13:G18)</f>
        <v>644.69500000000005</v>
      </c>
      <c r="H19" s="15">
        <f>SUM(H13:H18)</f>
        <v>20.791500000000003</v>
      </c>
      <c r="I19" s="15">
        <f>SUM(I13:I18)</f>
        <v>21.408000000000001</v>
      </c>
      <c r="J19" s="16">
        <f>SUM(J13:J18)</f>
        <v>86.034000000000006</v>
      </c>
      <c r="K19" s="1"/>
    </row>
    <row r="20" spans="1:11" ht="18.600000000000001" thickBot="1" x14ac:dyDescent="0.35">
      <c r="A20" s="13"/>
      <c r="B20" s="34"/>
      <c r="C20" s="35"/>
      <c r="D20" s="36" t="s">
        <v>15</v>
      </c>
      <c r="E20" s="37">
        <f>E10+E19</f>
        <v>125</v>
      </c>
      <c r="F20" s="37"/>
      <c r="G20" s="37">
        <f>G10+G19</f>
        <v>1056.135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2022-10-07T05:01:09Z</dcterms:modified>
</cp:coreProperties>
</file>