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G17" i="1" l="1"/>
  <c r="H17" i="1"/>
  <c r="I17" i="1"/>
  <c r="E8" i="1" l="1"/>
  <c r="E17" i="1" l="1"/>
  <c r="E18" i="1" l="1"/>
  <c r="J17" i="1" l="1"/>
  <c r="J8" i="1"/>
  <c r="I8" i="1"/>
  <c r="H8" i="1"/>
  <c r="G8" i="1"/>
  <c r="G18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<sst xmlns="http://schemas.openxmlformats.org/spreadsheetml/2006/main" count="47" uniqueCount="44">
  <si>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</si>
  <si>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</si>
  <si>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</si>
  <si>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</si>
  <si>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</si>
  <si>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</si>
  <si>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</si>
  <si>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</si>
  <si>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</si>
  <si>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</si>
  <si>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</si>
  <si>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</si>
  <si>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</si>
  <si>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</si>
  <si>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</si>
  <si>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</si>
  <si>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</si>
  <si>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</si>
  <si>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</si>
  <si>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</si>
  <si>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</si>
  <si>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</si>
  <si>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</si>
  <si>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</si>
  <si>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</si>
  <si>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</si>
  <si>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</si>
  <si>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</si>
  <si>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Макароны с сыром "Российским"</t>
  </si>
  <si>
    <t>150/30</t>
  </si>
  <si>
    <t>Мандарин</t>
  </si>
  <si>
    <t>Рассольник Ленинградский со сметаной</t>
  </si>
  <si>
    <t>Рагу из птицы</t>
  </si>
  <si>
    <t>50/125</t>
  </si>
  <si>
    <t>Чай с сахаром</t>
  </si>
  <si>
    <t>1/93</t>
  </si>
  <si>
    <t>Конвертик с брусникой</t>
  </si>
  <si>
    <t>1/60</t>
  </si>
  <si>
    <t>Компот из кураги</t>
  </si>
  <si>
    <t>Зеленый горошек</t>
  </si>
  <si>
    <t>1/22</t>
  </si>
  <si>
    <t>Выпечка</t>
  </si>
  <si>
    <t>Овощи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</si>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</sst>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44700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28</v>
      </c>
      <c r="E4" s="19">
        <v>24.76</v>
      </c>
      <c r="F4" s="10" t="s">
        <v>29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31" t="s">
        <v>24</v>
      </c>
      <c r="C5" s="50"/>
      <c r="D5" s="9" t="s">
        <v>34</v>
      </c>
      <c r="E5" s="19">
        <v>1.32</v>
      </c>
      <c r="F5" s="10" t="s">
        <v>18</v>
      </c>
      <c r="G5" s="51">
        <v>54</v>
      </c>
      <c r="H5" s="51">
        <v>1.5</v>
      </c>
      <c r="I5" s="51">
        <v>1.2</v>
      </c>
      <c r="J5" s="52">
        <v>9.3000000000000007</v>
      </c>
      <c r="K5" s="1"/>
    </row>
    <row r="6" spans="1:11" ht="16.8" thickBot="1" x14ac:dyDescent="0.35">
      <c r="A6" s="13"/>
      <c r="B6" s="31" t="s">
        <v>41</v>
      </c>
      <c r="C6" s="50"/>
      <c r="D6" s="9" t="s">
        <v>36</v>
      </c>
      <c r="E6" s="19">
        <v>15</v>
      </c>
      <c r="F6" s="10" t="s">
        <v>37</v>
      </c>
      <c r="G6" s="51">
        <v>178.8</v>
      </c>
      <c r="H6" s="51">
        <v>2.4599999999999995</v>
      </c>
      <c r="I6" s="51">
        <v>7.32</v>
      </c>
      <c r="J6" s="52">
        <v>26.52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27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42.25</v>
      </c>
      <c r="F8" s="24"/>
      <c r="G8" s="24">
        <f>SUM(G4:G7)</f>
        <v>506.49000000000007</v>
      </c>
      <c r="H8" s="11">
        <f>SUM(H4:H7)</f>
        <v>13.879999999999999</v>
      </c>
      <c r="I8" s="11">
        <f>SUM(I4:I7)</f>
        <v>19.32</v>
      </c>
      <c r="J8" s="12">
        <f>SUM(J4:J7)</f>
        <v>70.75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25</v>
      </c>
      <c r="C11" s="32"/>
      <c r="D11" s="48" t="s">
        <v>31</v>
      </c>
      <c r="E11" s="19">
        <v>14.02</v>
      </c>
      <c r="F11" s="10" t="s">
        <v>26</v>
      </c>
      <c r="G11" s="15">
        <v>84</v>
      </c>
      <c r="H11" s="15">
        <v>6.96</v>
      </c>
      <c r="I11" s="15">
        <v>1.28</v>
      </c>
      <c r="J11" s="16">
        <v>11.12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32</v>
      </c>
      <c r="E12" s="19">
        <v>39.26</v>
      </c>
      <c r="F12" s="10" t="s">
        <v>33</v>
      </c>
      <c r="G12" s="15">
        <f>192*1.75</f>
        <v>336</v>
      </c>
      <c r="H12" s="15">
        <f>8.7*1.75</f>
        <v>15.224999999999998</v>
      </c>
      <c r="I12" s="15">
        <f>10.6*1.75</f>
        <v>18.55</v>
      </c>
      <c r="J12" s="16">
        <f>15.5*1.75</f>
        <v>27.125</v>
      </c>
      <c r="K12" s="1"/>
    </row>
    <row r="13" spans="1:11" ht="16.8" customHeight="1" thickBot="1" x14ac:dyDescent="0.35">
      <c r="A13" s="13"/>
      <c r="B13" s="31" t="s">
        <v>42</v>
      </c>
      <c r="C13" s="32"/>
      <c r="D13" s="47" t="s">
        <v>39</v>
      </c>
      <c r="E13" s="19">
        <v>3.84</v>
      </c>
      <c r="F13" s="10" t="s">
        <v>40</v>
      </c>
      <c r="G13" s="15">
        <v>54</v>
      </c>
      <c r="H13" s="15">
        <v>0.35</v>
      </c>
      <c r="I13" s="15">
        <v>4.05</v>
      </c>
      <c r="J13" s="16">
        <v>3.95</v>
      </c>
      <c r="K13" s="1"/>
    </row>
    <row r="14" spans="1:11" ht="16.8" customHeight="1" thickBot="1" x14ac:dyDescent="0.35">
      <c r="A14" s="13"/>
      <c r="B14" s="31" t="s">
        <v>24</v>
      </c>
      <c r="C14" s="32"/>
      <c r="D14" s="47" t="s">
        <v>38</v>
      </c>
      <c r="E14" s="19">
        <v>7.96</v>
      </c>
      <c r="F14" s="10" t="s">
        <v>18</v>
      </c>
      <c r="G14" s="15">
        <v>79.599999999999994</v>
      </c>
      <c r="H14" s="15">
        <v>1.2</v>
      </c>
      <c r="I14" s="15">
        <v>0</v>
      </c>
      <c r="J14" s="16">
        <v>19.399999999999999</v>
      </c>
      <c r="K14" s="1"/>
    </row>
    <row r="15" spans="1:11" ht="16.8" customHeight="1" thickBot="1" x14ac:dyDescent="0.35">
      <c r="A15" s="13"/>
      <c r="B15" s="31" t="s">
        <v>43</v>
      </c>
      <c r="C15" s="32"/>
      <c r="D15" s="47" t="s">
        <v>30</v>
      </c>
      <c r="E15" s="19">
        <v>15.77</v>
      </c>
      <c r="F15" s="10" t="s">
        <v>35</v>
      </c>
      <c r="G15" s="15">
        <v>49.29</v>
      </c>
      <c r="H15" s="15">
        <v>0.42930000000000007</v>
      </c>
      <c r="I15" s="15">
        <v>0.2883</v>
      </c>
      <c r="J15" s="16">
        <v>10.732200000000001</v>
      </c>
      <c r="K15" s="1"/>
    </row>
    <row r="16" spans="1:11" ht="16.2" x14ac:dyDescent="0.3">
      <c r="A16" s="13"/>
      <c r="B16" s="17" t="s">
        <v>21</v>
      </c>
      <c r="C16" s="14"/>
      <c r="D16" s="33" t="s">
        <v>22</v>
      </c>
      <c r="E16" s="19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SUM(E11:E16)</f>
        <v>82.75</v>
      </c>
      <c r="F17" s="36"/>
      <c r="G17" s="15">
        <f>SUM(G11:G16)</f>
        <v>654.89</v>
      </c>
      <c r="H17" s="15">
        <f>SUM(H11:H16)</f>
        <v>26.164300000000001</v>
      </c>
      <c r="I17" s="15">
        <f>SUM(I11:I16)</f>
        <v>24.168300000000002</v>
      </c>
      <c r="J17" s="16">
        <f>SUM(J11:J16)</f>
        <v>80.327200000000005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E8+E17</f>
        <v>125</v>
      </c>
      <c r="F18" s="41"/>
      <c r="G18" s="41">
        <f>G8+G17</f>
        <v>1161.3800000000001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2022-05-18T08:50:02Z</dcterms:modified>
</cp:coreProperties>
</file>