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8" i="1" l="1"/>
  <c r="E19" i="1" l="1"/>
  <c r="J18" i="1" l="1"/>
  <c r="I18" i="1"/>
  <c r="H18" i="1"/>
  <c r="G18" i="1"/>
  <c r="J8" i="1"/>
  <c r="I8" i="1"/>
  <c r="H8" i="1"/>
  <c r="G8" i="1"/>
  <c r="G19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<sst xmlns="http://schemas.openxmlformats.org/spreadsheetml/2006/main" count="50" uniqueCount="45">
  <si>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</si>
  <si>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</si>
  <si>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</si>
  <si>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</si>
  <si>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</si>
  <si>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</si>
  <si>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</si>
  <si>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</si>
  <si>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</si>
  <si>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</si>
  <si>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</si>
  <si>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</si>
  <si>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</si>
  <si>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</si>
  <si>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</si>
  <si>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</si>
  <si>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</si>
  <si>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</si>
  <si>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</si>
  <si>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</si>
  <si>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</si>
  <si>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</si>
  <si>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</si>
  <si>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</si>
  <si>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</si>
  <si>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</si>
  <si>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</si>
  <si>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</si>
  <si>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Плов из куры</t>
  </si>
  <si>
    <t>50/100</t>
  </si>
  <si>
    <t>Суфле творожное с джемом</t>
  </si>
  <si>
    <t>100/30</t>
  </si>
  <si>
    <t>Яблоко</t>
  </si>
  <si>
    <t>Фрукт</t>
  </si>
  <si>
    <t>Чай с сахаром</t>
  </si>
  <si>
    <t>Печенье "Американер"</t>
  </si>
  <si>
    <t>1/38</t>
  </si>
  <si>
    <t>Суп картофельный с горохом</t>
  </si>
  <si>
    <t>Огурец свежий</t>
  </si>
  <si>
    <t>1/13</t>
  </si>
  <si>
    <t>1/133</t>
  </si>
  <si>
    <t>Печенье "ЧокоПай"</t>
  </si>
  <si>
    <t>1/28</t>
  </si>
  <si>
    <t>Кондитер.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</si>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</sst>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44693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25.72</v>
      </c>
      <c r="F4" s="10" t="s">
        <v>31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31" t="s">
        <v>25</v>
      </c>
      <c r="C5" s="49"/>
      <c r="D5" s="9" t="s">
        <v>34</v>
      </c>
      <c r="E5" s="19">
        <v>1.32</v>
      </c>
      <c r="F5" s="10" t="s">
        <v>18</v>
      </c>
      <c r="G5" s="50">
        <v>41.7</v>
      </c>
      <c r="H5" s="50">
        <v>0.2</v>
      </c>
      <c r="I5" s="50">
        <v>0.1</v>
      </c>
      <c r="J5" s="51">
        <v>10.8</v>
      </c>
      <c r="K5" s="1"/>
    </row>
    <row r="6" spans="1:11" ht="16.8" thickBot="1" x14ac:dyDescent="0.35">
      <c r="A6" s="13"/>
      <c r="B6" s="31" t="s">
        <v>43</v>
      </c>
      <c r="C6" s="49"/>
      <c r="D6" s="9" t="s">
        <v>35</v>
      </c>
      <c r="E6" s="19">
        <v>9.8699999999999992</v>
      </c>
      <c r="F6" s="10" t="s">
        <v>36</v>
      </c>
      <c r="G6" s="50">
        <v>171</v>
      </c>
      <c r="H6" s="50">
        <v>2.36</v>
      </c>
      <c r="I6" s="50">
        <v>6.88</v>
      </c>
      <c r="J6" s="51">
        <v>26.11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27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38.08</v>
      </c>
      <c r="F8" s="24"/>
      <c r="G8" s="24">
        <f>SUM(G4:G7)</f>
        <v>389.13</v>
      </c>
      <c r="H8" s="11">
        <f>SUM(H4:H7)</f>
        <v>17.599999999999998</v>
      </c>
      <c r="I8" s="11">
        <f>SUM(I4:I7)</f>
        <v>8.2999999999999989</v>
      </c>
      <c r="J8" s="12">
        <f>SUM(J4:J7)</f>
        <v>63.339999999999996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26</v>
      </c>
      <c r="C11" s="32"/>
      <c r="D11" s="47" t="s">
        <v>37</v>
      </c>
      <c r="E11" s="19">
        <v>8.77</v>
      </c>
      <c r="F11" s="10" t="s">
        <v>18</v>
      </c>
      <c r="G11" s="15">
        <v>79.567999999999998</v>
      </c>
      <c r="H11" s="15">
        <v>1.48</v>
      </c>
      <c r="I11" s="15">
        <v>4.2080000000000002</v>
      </c>
      <c r="J11" s="16">
        <v>8.8640000000000008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28</v>
      </c>
      <c r="E12" s="19">
        <v>32.07</v>
      </c>
      <c r="F12" s="10" t="s">
        <v>29</v>
      </c>
      <c r="G12" s="15">
        <f>224/200*150</f>
        <v>168.00000000000003</v>
      </c>
      <c r="H12" s="15">
        <f>14.6/200*150</f>
        <v>10.95</v>
      </c>
      <c r="I12" s="15">
        <f>4.7/200*150</f>
        <v>3.5249999999999999</v>
      </c>
      <c r="J12" s="16">
        <f>30.8/200*150</f>
        <v>23.1</v>
      </c>
      <c r="K12" s="1"/>
    </row>
    <row r="13" spans="1:11" ht="16.8" customHeight="1" thickBot="1" x14ac:dyDescent="0.35">
      <c r="A13" s="13"/>
      <c r="B13" s="31" t="s">
        <v>44</v>
      </c>
      <c r="C13" s="32"/>
      <c r="D13" s="47" t="s">
        <v>38</v>
      </c>
      <c r="E13" s="19">
        <v>1.49</v>
      </c>
      <c r="F13" s="10" t="s">
        <v>39</v>
      </c>
      <c r="G13" s="15">
        <v>1.95</v>
      </c>
      <c r="H13" s="15">
        <v>0.104</v>
      </c>
      <c r="I13" s="15">
        <v>1.2999999999999999E-2</v>
      </c>
      <c r="J13" s="16">
        <v>0.36399999999999999</v>
      </c>
      <c r="K13" s="1"/>
    </row>
    <row r="14" spans="1:11" ht="16.8" customHeight="1" thickBot="1" x14ac:dyDescent="0.35">
      <c r="A14" s="13"/>
      <c r="B14" s="31" t="s">
        <v>25</v>
      </c>
      <c r="C14" s="32"/>
      <c r="D14" s="47" t="s">
        <v>21</v>
      </c>
      <c r="E14" s="19">
        <v>14</v>
      </c>
      <c r="F14" s="10" t="s">
        <v>18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8" customHeight="1" thickBot="1" x14ac:dyDescent="0.35">
      <c r="A15" s="13"/>
      <c r="B15" s="31" t="s">
        <v>43</v>
      </c>
      <c r="C15" s="32"/>
      <c r="D15" s="47" t="s">
        <v>41</v>
      </c>
      <c r="E15" s="19">
        <v>11.4</v>
      </c>
      <c r="F15" s="10" t="s">
        <v>42</v>
      </c>
      <c r="G15" s="15">
        <v>133.5</v>
      </c>
      <c r="H15" s="15">
        <v>1.17</v>
      </c>
      <c r="I15" s="15">
        <v>5.49</v>
      </c>
      <c r="J15" s="16">
        <v>19.889999999999997</v>
      </c>
      <c r="K15" s="1"/>
    </row>
    <row r="16" spans="1:11" ht="16.8" customHeight="1" thickBot="1" x14ac:dyDescent="0.35">
      <c r="A16" s="13"/>
      <c r="B16" s="31" t="s">
        <v>33</v>
      </c>
      <c r="C16" s="32"/>
      <c r="D16" s="47" t="s">
        <v>32</v>
      </c>
      <c r="E16" s="19">
        <v>17.29</v>
      </c>
      <c r="F16" s="10" t="s">
        <v>40</v>
      </c>
      <c r="G16" s="15">
        <v>47</v>
      </c>
      <c r="H16" s="15">
        <v>0.41</v>
      </c>
      <c r="I16" s="15">
        <v>0.4</v>
      </c>
      <c r="J16" s="16">
        <v>9.8000000000000007</v>
      </c>
      <c r="K16" s="1"/>
    </row>
    <row r="17" spans="1:11" ht="16.2" x14ac:dyDescent="0.3">
      <c r="A17" s="13"/>
      <c r="B17" s="17" t="s">
        <v>22</v>
      </c>
      <c r="C17" s="14"/>
      <c r="D17" s="33" t="s">
        <v>23</v>
      </c>
      <c r="E17" s="19">
        <v>1.9</v>
      </c>
      <c r="F17" s="10" t="s">
        <v>24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SUM(E11:E17)</f>
        <v>86.920000000000016</v>
      </c>
      <c r="F18" s="36"/>
      <c r="G18" s="15">
        <f>SUM(G11:G17)</f>
        <v>574.01800000000003</v>
      </c>
      <c r="H18" s="15">
        <f>SUM(H11:H17)</f>
        <v>17.113999999999997</v>
      </c>
      <c r="I18" s="15">
        <f>SUM(I11:I17)</f>
        <v>13.636000000000001</v>
      </c>
      <c r="J18" s="16">
        <f>SUM(J11:J17)</f>
        <v>90.018000000000001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E8+E18</f>
        <v>125.00000000000001</v>
      </c>
      <c r="F19" s="41"/>
      <c r="G19" s="41">
        <f>G8+G18</f>
        <v>963.14800000000002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2022-05-11T07:48:58Z</cp:lastPrinted>
  <dcterms:created xsi:type="dcterms:W3CDTF">2015-06-05T18:19:34Z</dcterms:created>
  <dcterms:modified xsi:type="dcterms:W3CDTF">2022-05-11T07:49:07Z</dcterms:modified>
</cp:coreProperties>
</file>