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<sst xmlns="http://schemas.openxmlformats.org/spreadsheetml/2006/main" count="50" uniqueCount="46">
  <si>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</si>
  <si>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</si>
  <si>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</si>
  <si>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</si>
  <si>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</si>
  <si>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</si>
  <si>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</si>
  <si>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</si>
  <si>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</si>
  <si>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</si>
  <si>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</si>
  <si>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</si>
  <si>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</si>
  <si>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</si>
  <si>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</si>
  <si>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</si>
  <si>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</si>
  <si>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</si>
  <si>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</si>
  <si>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</si>
  <si>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</si>
  <si>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</si>
  <si>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</si>
  <si>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</si>
  <si>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</si>
  <si>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</si>
  <si>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</si>
  <si>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</si>
  <si>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</si>
  <si>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Каша молочная рисовая с маслом</t>
  </si>
  <si>
    <t>Чай без сахара</t>
  </si>
  <si>
    <t>Печенье "Чокопай"</t>
  </si>
  <si>
    <t>Йогурт "Альпенланд""</t>
  </si>
  <si>
    <t>1/95</t>
  </si>
  <si>
    <t>Кондитерка</t>
  </si>
  <si>
    <t>Молочка</t>
  </si>
  <si>
    <t>Суп с яичными хлопьями</t>
  </si>
  <si>
    <t>Пудинг из говядины</t>
  </si>
  <si>
    <t>1/50</t>
  </si>
  <si>
    <t>Макароны отварные</t>
  </si>
  <si>
    <t>1/100</t>
  </si>
  <si>
    <t>Огурец свежий</t>
  </si>
  <si>
    <t>2/16</t>
  </si>
  <si>
    <t>Сок фруктовый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</si>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</sst>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44665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29</v>
      </c>
      <c r="E4" s="19">
        <v>13.91</v>
      </c>
      <c r="F4" s="10" t="s">
        <v>27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31" t="s">
        <v>25</v>
      </c>
      <c r="C5" s="50"/>
      <c r="D5" s="9" t="s">
        <v>30</v>
      </c>
      <c r="E5" s="19">
        <v>0.36</v>
      </c>
      <c r="F5" s="10" t="s">
        <v>18</v>
      </c>
      <c r="G5" s="51">
        <v>1.44</v>
      </c>
      <c r="H5" s="51"/>
      <c r="I5" s="51"/>
      <c r="J5" s="52">
        <v>0.36</v>
      </c>
      <c r="K5" s="1"/>
    </row>
    <row r="6" spans="1:11" ht="16.8" thickBot="1" x14ac:dyDescent="0.35">
      <c r="A6" s="13"/>
      <c r="B6" s="31" t="s">
        <v>34</v>
      </c>
      <c r="C6" s="50"/>
      <c r="D6" s="9" t="s">
        <v>31</v>
      </c>
      <c r="E6" s="19">
        <v>11.4</v>
      </c>
      <c r="F6" s="10" t="s">
        <v>24</v>
      </c>
      <c r="G6" s="51">
        <v>133.5</v>
      </c>
      <c r="H6" s="51">
        <v>1.17</v>
      </c>
      <c r="I6" s="51">
        <v>5.49</v>
      </c>
      <c r="J6" s="52">
        <v>19.89</v>
      </c>
      <c r="K6" s="1"/>
    </row>
    <row r="7" spans="1:11" ht="16.8" thickBot="1" x14ac:dyDescent="0.35">
      <c r="A7" s="13"/>
      <c r="B7" s="31" t="s">
        <v>35</v>
      </c>
      <c r="C7" s="50"/>
      <c r="D7" s="9" t="s">
        <v>32</v>
      </c>
      <c r="E7" s="19">
        <v>22</v>
      </c>
      <c r="F7" s="10" t="s">
        <v>33</v>
      </c>
      <c r="G7" s="51">
        <v>45</v>
      </c>
      <c r="H7" s="51">
        <v>3.1</v>
      </c>
      <c r="I7" s="51">
        <v>0.4</v>
      </c>
      <c r="J7" s="52">
        <v>8.3000000000000007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48.84</v>
      </c>
      <c r="F9" s="24"/>
      <c r="G9" s="24">
        <f>SUM(G4:G8)</f>
        <v>532.66999999999996</v>
      </c>
      <c r="H9" s="11">
        <f>SUM(H4:H8)</f>
        <v>11.71</v>
      </c>
      <c r="I9" s="11">
        <f>SUM(I4:I8)</f>
        <v>20.477</v>
      </c>
      <c r="J9" s="12">
        <f>SUM(J4:J8)</f>
        <v>59.946999999999996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26</v>
      </c>
      <c r="C12" s="32"/>
      <c r="D12" s="48" t="s">
        <v>36</v>
      </c>
      <c r="E12" s="19">
        <v>11.36</v>
      </c>
      <c r="F12" s="10" t="s">
        <v>18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37</v>
      </c>
      <c r="E13" s="19">
        <v>37.47</v>
      </c>
      <c r="F13" s="10" t="s">
        <v>38</v>
      </c>
      <c r="G13" s="15">
        <f>138.4/2</f>
        <v>69.2</v>
      </c>
      <c r="H13" s="15">
        <f>10.4/2</f>
        <v>5.2</v>
      </c>
      <c r="I13" s="15">
        <f>9.4/2</f>
        <v>4.7</v>
      </c>
      <c r="J13" s="16">
        <f>3/2</f>
        <v>1.5</v>
      </c>
      <c r="K13" s="1"/>
    </row>
    <row r="14" spans="1:11" ht="16.8" customHeight="1" thickBot="1" x14ac:dyDescent="0.35">
      <c r="A14" s="13"/>
      <c r="B14" s="31" t="s">
        <v>44</v>
      </c>
      <c r="C14" s="32"/>
      <c r="D14" s="47" t="s">
        <v>39</v>
      </c>
      <c r="E14" s="19">
        <v>5.09</v>
      </c>
      <c r="F14" s="10" t="s">
        <v>40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31" t="s">
        <v>45</v>
      </c>
      <c r="C15" s="32"/>
      <c r="D15" s="47" t="s">
        <v>41</v>
      </c>
      <c r="E15" s="19">
        <v>6.34</v>
      </c>
      <c r="F15" s="10" t="s">
        <v>42</v>
      </c>
      <c r="G15" s="15">
        <f>15*0.32</f>
        <v>4.8</v>
      </c>
      <c r="H15" s="15">
        <f>0.8*0.32</f>
        <v>0.25600000000000001</v>
      </c>
      <c r="I15" s="15">
        <f>0.1*0.32</f>
        <v>3.2000000000000001E-2</v>
      </c>
      <c r="J15" s="16">
        <f>2.8*0.32</f>
        <v>0.89599999999999991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43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22</v>
      </c>
      <c r="C17" s="14"/>
      <c r="D17" s="33" t="s">
        <v>23</v>
      </c>
      <c r="E17" s="19">
        <v>1.9</v>
      </c>
      <c r="F17" s="10" t="s">
        <v>24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76.160000000000011</v>
      </c>
      <c r="F18" s="36"/>
      <c r="G18" s="15">
        <f>SUM(G12:G17)</f>
        <v>520</v>
      </c>
      <c r="H18" s="15">
        <f>SUM(H12:H17)</f>
        <v>25.655999999999999</v>
      </c>
      <c r="I18" s="15">
        <f>SUM(I12:I17)</f>
        <v>17.399000000000001</v>
      </c>
      <c r="J18" s="16">
        <f>SUM(J12:J17)</f>
        <v>58.128999999999998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125.00000000000001</v>
      </c>
      <c r="F19" s="41"/>
      <c r="G19" s="41">
        <f>G9+G18</f>
        <v>1052.67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2022-04-14T04:50:15Z</dcterms:modified>
</cp:coreProperties>
</file>