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I4" i="1" l="1"/>
  <c r="H4" i="1"/>
  <c r="G4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<sst xmlns="http://schemas.openxmlformats.org/spreadsheetml/2006/main" count="44" uniqueCount="42">
  <si>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</si>
  <si>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</si>
  <si>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</si>
  <si>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</si>
  <si>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</si>
  <si>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</si>
  <si>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</si>
  <si>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</si>
  <si>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</si>
  <si>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</si>
  <si>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</si>
  <si>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</si>
  <si>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</si>
  <si>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</si>
  <si>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</si>
  <si>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</si>
  <si>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</si>
  <si>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</si>
  <si>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</si>
  <si>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</si>
  <si>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</si>
  <si>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</si>
  <si>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</si>
  <si>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</si>
  <si>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</si>
  <si>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</si>
  <si>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</si>
  <si>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</si>
  <si>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</si>
  <si>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</si>
  <si>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Чай с сахаром</t>
  </si>
  <si>
    <t>1/17</t>
  </si>
  <si>
    <t>Форель порционная</t>
  </si>
  <si>
    <t>1/20</t>
  </si>
  <si>
    <t>Омлет натуральный</t>
  </si>
  <si>
    <t>1/52,5</t>
  </si>
  <si>
    <t>Щи зеленые с яйцом, сметаной</t>
  </si>
  <si>
    <t>Биточки из индейки</t>
  </si>
  <si>
    <t>1/75</t>
  </si>
  <si>
    <t>Пюре картофельное</t>
  </si>
  <si>
    <t>1/112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</si>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</sst>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21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44601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18</v>
      </c>
      <c r="C4" s="8"/>
      <c r="D4" s="9" t="s">
        <v>32</v>
      </c>
      <c r="E4" s="19">
        <v>33.35</v>
      </c>
      <c r="F4" s="10" t="s">
        <v>33</v>
      </c>
      <c r="G4" s="11">
        <f>186*0.2</f>
        <v>37.200000000000003</v>
      </c>
      <c r="H4" s="11">
        <f>20.6*0.2</f>
        <v>4.12</v>
      </c>
      <c r="I4" s="11">
        <f>10.1*0.2</f>
        <v>2.02</v>
      </c>
      <c r="J4" s="12">
        <v>0</v>
      </c>
      <c r="K4" s="1"/>
    </row>
    <row r="5" spans="1:11" ht="16.8" thickBot="1" x14ac:dyDescent="0.35">
      <c r="A5" s="13"/>
      <c r="B5" s="31" t="s">
        <v>17</v>
      </c>
      <c r="C5" s="50"/>
      <c r="D5" s="9" t="s">
        <v>34</v>
      </c>
      <c r="E5" s="19">
        <v>10.96</v>
      </c>
      <c r="F5" s="10" t="s">
        <v>35</v>
      </c>
      <c r="G5" s="51">
        <f>128*0.525</f>
        <v>67.2</v>
      </c>
      <c r="H5" s="51">
        <f>8.7*0.525</f>
        <v>4.5674999999999999</v>
      </c>
      <c r="I5" s="51">
        <f>9.2*0.525</f>
        <v>4.83</v>
      </c>
      <c r="J5" s="52">
        <f>2.7*0.525</f>
        <v>1.4175000000000002</v>
      </c>
      <c r="K5" s="1"/>
    </row>
    <row r="6" spans="1:11" ht="16.8" thickBot="1" x14ac:dyDescent="0.35">
      <c r="A6" s="13"/>
      <c r="B6" s="31" t="s">
        <v>27</v>
      </c>
      <c r="C6" s="50"/>
      <c r="D6" s="9" t="s">
        <v>30</v>
      </c>
      <c r="E6" s="19">
        <v>1.32</v>
      </c>
      <c r="F6" s="10" t="s">
        <v>19</v>
      </c>
      <c r="G6" s="51">
        <v>41.7</v>
      </c>
      <c r="H6" s="51">
        <v>0.2</v>
      </c>
      <c r="I6" s="51">
        <v>0.1</v>
      </c>
      <c r="J6" s="52">
        <v>10.8</v>
      </c>
      <c r="K6" s="1"/>
    </row>
    <row r="7" spans="1:11" ht="16.8" thickBot="1" x14ac:dyDescent="0.35">
      <c r="A7" s="13"/>
      <c r="B7" s="17" t="s">
        <v>20</v>
      </c>
      <c r="C7" s="14"/>
      <c r="D7" s="18" t="s">
        <v>14</v>
      </c>
      <c r="E7" s="19">
        <v>1.17</v>
      </c>
      <c r="F7" s="10" t="s">
        <v>31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46.800000000000004</v>
      </c>
      <c r="F8" s="24"/>
      <c r="G8" s="24">
        <f>SUM(G4:G7)</f>
        <v>178.83</v>
      </c>
      <c r="H8" s="11">
        <f>SUM(H4:H7)</f>
        <v>9.9274999999999984</v>
      </c>
      <c r="I8" s="11">
        <f>SUM(I4:I7)</f>
        <v>7.0699999999999994</v>
      </c>
      <c r="J8" s="12">
        <f>SUM(J4:J7)</f>
        <v>20.147500000000001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28</v>
      </c>
      <c r="C11" s="32"/>
      <c r="D11" s="48" t="s">
        <v>36</v>
      </c>
      <c r="E11" s="19">
        <v>18.649999999999999</v>
      </c>
      <c r="F11" s="10" t="s">
        <v>29</v>
      </c>
      <c r="G11" s="15">
        <v>312</v>
      </c>
      <c r="H11" s="15">
        <v>6</v>
      </c>
      <c r="I11" s="15">
        <v>28</v>
      </c>
      <c r="J11" s="16">
        <v>16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37</v>
      </c>
      <c r="E12" s="19">
        <v>23.45</v>
      </c>
      <c r="F12" s="10" t="s">
        <v>38</v>
      </c>
      <c r="G12" s="15">
        <v>178</v>
      </c>
      <c r="H12" s="15">
        <v>11.9</v>
      </c>
      <c r="I12" s="15">
        <v>10.4</v>
      </c>
      <c r="J12" s="16">
        <v>9.1999999999999993</v>
      </c>
      <c r="K12" s="1"/>
    </row>
    <row r="13" spans="1:11" ht="16.8" customHeight="1" thickBot="1" x14ac:dyDescent="0.35">
      <c r="A13" s="13"/>
      <c r="B13" s="31" t="s">
        <v>41</v>
      </c>
      <c r="C13" s="32"/>
      <c r="D13" s="47" t="s">
        <v>39</v>
      </c>
      <c r="E13" s="19">
        <v>12.2</v>
      </c>
      <c r="F13" s="10" t="s">
        <v>40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31" t="s">
        <v>22</v>
      </c>
      <c r="C14" s="32"/>
      <c r="D14" s="47" t="s">
        <v>23</v>
      </c>
      <c r="E14" s="19">
        <v>14</v>
      </c>
      <c r="F14" s="10" t="s">
        <v>19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24</v>
      </c>
      <c r="C15" s="14"/>
      <c r="D15" s="33" t="s">
        <v>25</v>
      </c>
      <c r="E15" s="19">
        <v>1.9</v>
      </c>
      <c r="F15" s="10" t="s">
        <v>26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70.2</v>
      </c>
      <c r="F16" s="36"/>
      <c r="G16" s="15">
        <f>SUM(G11:G15)</f>
        <v>735.33299999999997</v>
      </c>
      <c r="H16" s="15">
        <f>SUM(H11:H15)</f>
        <v>22.966999999999999</v>
      </c>
      <c r="I16" s="15">
        <f>SUM(I11:I15)</f>
        <v>42.866999999999997</v>
      </c>
      <c r="J16" s="16">
        <f>SUM(J11:J15)</f>
        <v>66.400000000000006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117</v>
      </c>
      <c r="F17" s="41"/>
      <c r="G17" s="41">
        <f>G8+G16</f>
        <v>914.16300000000001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2022-02-08T04:56:10Z</dcterms:modified>
</cp:coreProperties>
</file>